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2" i="1"/>
  <c r="H31"/>
  <c r="J26"/>
  <c r="J32" s="1"/>
  <c r="I26"/>
  <c r="I32" s="1"/>
  <c r="H26"/>
  <c r="K23"/>
  <c r="K22"/>
  <c r="K21"/>
  <c r="K20"/>
  <c r="K19"/>
  <c r="K18"/>
  <c r="K17"/>
  <c r="K16"/>
  <c r="K15"/>
  <c r="K14"/>
  <c r="K13"/>
  <c r="K12"/>
  <c r="K26" s="1"/>
  <c r="K32" s="1"/>
</calcChain>
</file>

<file path=xl/sharedStrings.xml><?xml version="1.0" encoding="utf-8"?>
<sst xmlns="http://schemas.openxmlformats.org/spreadsheetml/2006/main" count="260" uniqueCount="171">
  <si>
    <t xml:space="preserve"> SỞ KẾ HOẠCH VÀ ĐẦU TƯ </t>
  </si>
  <si>
    <t>TỈNH BÌNH PHƯỚC</t>
  </si>
  <si>
    <t>BIỂU 1.2: TÌNH HÌNH CẤP GIẤY CHỨNG NHẬN ĐẦU TƯ TẠI TỈNH BÌNH PHƯỚC</t>
  </si>
  <si>
    <t>Từ ngày 01/01/2015 đến 25/9/2015</t>
  </si>
  <si>
    <t>(Đính kèm theo Công văn số 1144 /SKHĐT-KTĐN ngày 25 tháng 9 năm 2015 của Sở KH&amp;ĐT)</t>
  </si>
  <si>
    <t>TT</t>
  </si>
  <si>
    <t>Số GCNĐT</t>
  </si>
  <si>
    <t>Ngày cấp</t>
  </si>
  <si>
    <t>Tên dự án</t>
  </si>
  <si>
    <t>Hình thức 
đầu tư</t>
  </si>
  <si>
    <t>Tên doanh 
nghiệp thành lập</t>
  </si>
  <si>
    <t>Loại hình 
DN</t>
  </si>
  <si>
    <t xml:space="preserve">Vốn đầu 
tư </t>
  </si>
  <si>
    <t>Vốn Điều lệ 
(USD)</t>
  </si>
  <si>
    <t>Mục tiêu 
hoạt động</t>
  </si>
  <si>
    <t>Ngành, lĩnh vực</t>
  </si>
  <si>
    <t xml:space="preserve">Thời hạn </t>
  </si>
  <si>
    <t>Địa chỉ
 trụ sở DN/Dự án</t>
  </si>
  <si>
    <t>Nhà đầu tư nước ngoài</t>
  </si>
  <si>
    <t>Nhà đầu tư Việt Nam</t>
  </si>
  <si>
    <t>Ưu đãi đầu tư</t>
  </si>
  <si>
    <t>Ghi chú</t>
  </si>
  <si>
    <t>Trong đó</t>
  </si>
  <si>
    <t xml:space="preserve">Tổng </t>
  </si>
  <si>
    <t>Tên</t>
  </si>
  <si>
    <t>Địa chỉ</t>
  </si>
  <si>
    <t>Nước đăng ký</t>
  </si>
  <si>
    <t>Bên VN</t>
  </si>
  <si>
    <t xml:space="preserve">Bên NN
</t>
  </si>
  <si>
    <t xml:space="preserve">I. Đầu tư gắn với thành lập tổ chức kinh tế </t>
  </si>
  <si>
    <t>4410430
00044</t>
  </si>
  <si>
    <t>Dự án xây dựng nhà máy chế biến Cao su Quốc Việt</t>
  </si>
  <si>
    <t xml:space="preserve">100% vốn đầu 
tư nước ngoài </t>
  </si>
  <si>
    <t>Công ty R1 Rubber Ventures PTE., LTD</t>
  </si>
  <si>
    <t>Công ty TNHH Một thành viên</t>
  </si>
  <si>
    <t xml:space="preserve">Sản xuất, chế biến kinh doanh mủ Cao su </t>
  </si>
  <si>
    <t>Sản xuất, chế biến</t>
  </si>
  <si>
    <t>50 năm</t>
  </si>
  <si>
    <t>Ấp 1, xã Đồng Tiến, Đồng Phú, Bình Phước</t>
  </si>
  <si>
    <t>R1 Rubber Ventures PTE., LTD</t>
  </si>
  <si>
    <t>Số 08, đường Robinson, #05-00 ASO Buiding</t>
  </si>
  <si>
    <t>Singapore</t>
  </si>
  <si>
    <t>Theo quy định</t>
  </si>
  <si>
    <t>4420430
00087</t>
  </si>
  <si>
    <t>Nhà máy dệt vải Baesung</t>
  </si>
  <si>
    <t>Công ty TNHH dệt vải Baesung</t>
  </si>
  <si>
    <t>Công ty TNHH một thành viên</t>
  </si>
  <si>
    <t>Dệt vải với quy mô 20.000.000 m/năm.</t>
  </si>
  <si>
    <t>5 năm</t>
  </si>
  <si>
    <t>Khu Công nghiệp Minh Hưng III</t>
  </si>
  <si>
    <t>Baesung Textiles Co., Ltd</t>
  </si>
  <si>
    <t>(Songpa-dong) 4-11, Ogeum-ro 16-gil, Songpa-gu, Seoul, Hàn Quốc</t>
  </si>
  <si>
    <t>Hàn Quốc</t>
  </si>
  <si>
    <t>441043
000045</t>
  </si>
  <si>
    <t>22/3/2015</t>
  </si>
  <si>
    <t>Nhà máy sản xuất bao tay bảo hộ lao động</t>
  </si>
  <si>
    <t>Công ty TNHH Gaya Industry</t>
  </si>
  <si>
    <t>Sản xuất, gia công găng tay bảo hộ lao động từ vải sợi.</t>
  </si>
  <si>
    <t>10 năm</t>
  </si>
  <si>
    <t>Ấp 3, xã Tiến Thành, thị xã Đồng Xoài, tỉnh Bình Phước.</t>
  </si>
  <si>
    <t>Ông Jin Kwang Chul</t>
  </si>
  <si>
    <t xml:space="preserve">Số 396-5, Samsungdong, Donggu Daejeon, Hàn Quốc. </t>
  </si>
  <si>
    <t>4420430
00089</t>
  </si>
  <si>
    <t>Dự án nhà máy sản xuất găng tay cao su</t>
  </si>
  <si>
    <t xml:space="preserve">Công ty TNHH Best innovation glove; </t>
  </si>
  <si>
    <t>Xây dựng nhà máy sản xuất găng tay cao su</t>
  </si>
  <si>
    <t>42 năm</t>
  </si>
  <si>
    <t>Lô C5-1 KCN Minh Hưng - Hàn Quốc</t>
  </si>
  <si>
    <t>Công ty TNHH Myung Jin</t>
  </si>
  <si>
    <t>237, Chucheon-ro, Deokjin-gu, Jepnju-si, Jeollabuk-do</t>
  </si>
  <si>
    <t>4420430
00090</t>
  </si>
  <si>
    <t>25/4/2015</t>
  </si>
  <si>
    <t>Nhà máy sơ chế đóng gói nhân điều và các nông sản khác để xuất khẩu</t>
  </si>
  <si>
    <t>Liên doanh</t>
  </si>
  <si>
    <t>Công ty TNHH Long Sơn Inter Foods</t>
  </si>
  <si>
    <t>Công ty TNHH hai thành viên trở lên</t>
  </si>
  <si>
    <t>Sơ chế và xuất nhập khẩu hạt điều</t>
  </si>
  <si>
    <t>44 năm</t>
  </si>
  <si>
    <t>Lô A5 và A3, đường D1, KCN Bắc Đồng Phú</t>
  </si>
  <si>
    <t>Công ty Inter Foods LLC</t>
  </si>
  <si>
    <t>1758, đường Crane Ridge CT, thành phố San Jose, tiểu bang Califinia</t>
  </si>
  <si>
    <t>Mỹ</t>
  </si>
  <si>
    <t>Công ty Cổ phần Long Sơn</t>
  </si>
  <si>
    <t>Lô III 23A, đường 19/5A, KCN Tân Bình, thành phố Hồ CHí Minh</t>
  </si>
  <si>
    <t>16/6/2015</t>
  </si>
  <si>
    <t>nhà máy sản xuất các sản phẩm may mặc.</t>
  </si>
  <si>
    <t xml:space="preserve">Công ty TNHH Việt Nam Newish Textile </t>
  </si>
  <si>
    <t>Sản xuất dây áo ngực phụ nữ đàn hồi và không đàn hồi với quy mô 7.000.000 m sản phẩm/năm</t>
  </si>
  <si>
    <t>Khu Công nghiệp Minh Hưng - Hàn Quốc</t>
  </si>
  <si>
    <t xml:space="preserve">Công ty TNHH Fairtop </t>
  </si>
  <si>
    <t>số 201 tòa nhà Văn phòng Rogers, phố Edwin Wallace Rey, George, Anguilla</t>
  </si>
  <si>
    <t>Angola</t>
  </si>
  <si>
    <t>4410430
00046</t>
  </si>
  <si>
    <t>Dự án xây dựng nhà máy sản xuất may bao tay găng tay</t>
  </si>
  <si>
    <t>Công ty TNHH Safety Gloves</t>
  </si>
  <si>
    <t>Dệt may bao tay</t>
  </si>
  <si>
    <t>Ấp 8, xã Tân Thành, thị xã Đồng Xoài, tỉnh Bình Phước.</t>
  </si>
  <si>
    <t>Ông Jo Kyeo Yong</t>
  </si>
  <si>
    <t>Yulamri Hwaseong, gyeongfi-do 239-1 Paltanmyeon</t>
  </si>
  <si>
    <t>442043
000094</t>
  </si>
  <si>
    <t>30/6/2015</t>
  </si>
  <si>
    <t>Nhà máy sản xuất hàng may mặc xuất khẩu</t>
  </si>
  <si>
    <t>Công ty TNHH New Apparel Far Eastern (Việt Nam)</t>
  </si>
  <si>
    <t>KCN Minh Hưng - Hàn Quốc</t>
  </si>
  <si>
    <t xml:space="preserve">Công ty TNHH Far Eastern Investment (Holding) </t>
  </si>
  <si>
    <t>Clarendon House 2, Church Street, Hamilton HM 11, Bermuda.</t>
  </si>
  <si>
    <t>Trung Quốc (người đại diện)</t>
  </si>
  <si>
    <t>442043
000095</t>
  </si>
  <si>
    <t>Nhà máy dệt vải Shin kwang</t>
  </si>
  <si>
    <t>Công ty TNHH dệt vải Shin kwang</t>
  </si>
  <si>
    <t>KCN Bắc Đồng Phú</t>
  </si>
  <si>
    <t>Ông Lee Yung Bok</t>
  </si>
  <si>
    <t>954-4 Dae Lim-Dong, Young Dungpo-Gu, Seoul, Hµn Quèc</t>
  </si>
  <si>
    <t>442043
000096</t>
  </si>
  <si>
    <t>Nhà máy dệt nhuộm, in vải</t>
  </si>
  <si>
    <t>Công ty TNHH Jiawei</t>
  </si>
  <si>
    <t>Dệt, nhuộm, in vải</t>
  </si>
  <si>
    <t>Ông Shang Zu</t>
  </si>
  <si>
    <t>sè 501 d·y 15 Hoa Viªn ChÊn Gia Ch©u D­¬ng Quang, ®­êng HËu, thµnh phè §«ng Hoµn, tØnh Qu¶ng §«ng</t>
  </si>
  <si>
    <t>Trung Quốc</t>
  </si>
  <si>
    <t>442043
000097</t>
  </si>
  <si>
    <t>Nhà máy sản xuất linh kiện điện tử</t>
  </si>
  <si>
    <t>công ty TNHH Lisheng Electronics</t>
  </si>
  <si>
    <t>Sản xuất linh kiện điện tử</t>
  </si>
  <si>
    <t>«ng ty TNHH Qingxian Xingzhulisheng Electronics</t>
  </si>
  <si>
    <t>Wangweitun Village, phè Machang, Qingxian h¹t, tØnh Hebei</t>
  </si>
  <si>
    <t>442043
000098</t>
  </si>
  <si>
    <t>công ty TNHH Xỉnen Electronics</t>
  </si>
  <si>
    <t xml:space="preserve">C«ng ty TNHH Tianjin Xin Ren Electronics </t>
  </si>
  <si>
    <t>®­êng sè 6, Khu c«ng nghiÖp Xiaozhan, quËn Jinnan</t>
  </si>
  <si>
    <t>8783
068110</t>
  </si>
  <si>
    <t>Nhà máy dệt vải</t>
  </si>
  <si>
    <t>Công ty TNHH Bukwang</t>
  </si>
  <si>
    <t>Sản xuất vải</t>
  </si>
  <si>
    <t>KCN Minh Hưng III</t>
  </si>
  <si>
    <t xml:space="preserve">Ông Jeoung Shang Moon
Bà Jung Soyeun
Ông Kim Minook
</t>
  </si>
  <si>
    <t>449-2 ĐaeGok-Dong, Seo-Gu, Incheon</t>
  </si>
  <si>
    <t>65380
14636</t>
  </si>
  <si>
    <t>27/8/2015</t>
  </si>
  <si>
    <t>Nhà máy dệt vải 2</t>
  </si>
  <si>
    <t>Công ty TNHH Doo Young Vina</t>
  </si>
  <si>
    <t>Dệt vải với quy mô 700.000 Yard/tháng.</t>
  </si>
  <si>
    <t>Lô H1-1,KCN Minh Hưng - Hàn Quốc</t>
  </si>
  <si>
    <t xml:space="preserve">II. Đầu tư không gắn với thành lập tổ chức kinh tế </t>
  </si>
  <si>
    <t>44222
000088</t>
  </si>
  <si>
    <t>20/3/2015</t>
  </si>
  <si>
    <t xml:space="preserve">Dự án nhà máy sản xuất bao tay </t>
  </si>
  <si>
    <t>Dự án nhà máy sản xuất bao tay do Công ty TNHH Ju Young Vina làm chủ đầu tư</t>
  </si>
  <si>
    <t>Sản xuất bao tay tráng nhựa với quy mô 720.000 đôi/năm</t>
  </si>
  <si>
    <t>KCN Tân Thành , TX Đồng Xoài, Bình Phước</t>
  </si>
  <si>
    <t xml:space="preserve"> Công ty TNHH Ju Young Vina</t>
  </si>
  <si>
    <t>« 76, ®­êng sè 9, tæng kho Sacombank, khu c«ng nghiÖp Sãng ThÇn, thÞ x· DÜ An, tØnh B×nh D­¬ng.</t>
  </si>
  <si>
    <t>6321
557101</t>
  </si>
  <si>
    <t xml:space="preserve">Dự án nhà máy in vải Kumnam </t>
  </si>
  <si>
    <t>Dự án nhà máy in vải Kumnam Bình Phước do Công ty TNHH Kumam Vĩnh Phúc làm chủ đầu tư</t>
  </si>
  <si>
    <t xml:space="preserve">In trên các nguyên liệu vải </t>
  </si>
  <si>
    <t xml:space="preserve">20 năm </t>
  </si>
  <si>
    <t>Tân Phú, Đồng Phú, Bình Phước</t>
  </si>
  <si>
    <t>Công ty TNHH Kumnma Print Vĩnh Phúc</t>
  </si>
  <si>
    <t>xã Hương Canh, thị trấn Hương Canh, Vĩnh Phúc</t>
  </si>
  <si>
    <t>73168
37167</t>
  </si>
  <si>
    <t>Nhà máy sản xuất giày và linh kiện giày</t>
  </si>
  <si>
    <t xml:space="preserve">Sản xuất giày, linh kiện giày  </t>
  </si>
  <si>
    <t>KCN Chơn Thành II</t>
  </si>
  <si>
    <t>Leewoo Corporation</t>
  </si>
  <si>
    <t>Gamjeon-dong, Busan Digital Valley), 813, 303, Daedong-ro, Sasang-gu, Busan</t>
  </si>
  <si>
    <t>Tổng chung</t>
  </si>
  <si>
    <t xml:space="preserve">                                                                                         </t>
  </si>
  <si>
    <r>
      <t xml:space="preserve">       </t>
    </r>
    <r>
      <rPr>
        <b/>
        <sz val="12"/>
        <rFont val="Times New Roman"/>
        <family val="1"/>
      </rPr>
      <t xml:space="preserve">  Người lập biểu </t>
    </r>
  </si>
  <si>
    <t xml:space="preserve">       Người duyệt  biểu</t>
  </si>
  <si>
    <t xml:space="preserve">           Bùi Quốc Vương</t>
  </si>
</sst>
</file>

<file path=xl/styles.xml><?xml version="1.0" encoding="utf-8"?>
<styleSheet xmlns="http://schemas.openxmlformats.org/spreadsheetml/2006/main">
  <fonts count="22">
    <font>
      <sz val="11"/>
      <color theme="1"/>
      <name val="Arial"/>
      <family val="2"/>
    </font>
    <font>
      <sz val="10"/>
      <name val="Arial"/>
      <family val="2"/>
    </font>
    <font>
      <b/>
      <sz val="12"/>
      <name val="Times  Roman"/>
    </font>
    <font>
      <b/>
      <sz val="10"/>
      <name val="Times New Roman"/>
      <family val="1"/>
    </font>
    <font>
      <b/>
      <sz val="5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.VnTime"/>
      <family val="2"/>
    </font>
    <font>
      <sz val="9"/>
      <name val=".VnTime"/>
      <family val="2"/>
    </font>
    <font>
      <sz val="9"/>
      <name val="Arial"/>
      <family val="2"/>
    </font>
    <font>
      <i/>
      <sz val="9"/>
      <name val="Times New Roman"/>
      <family val="1"/>
    </font>
    <font>
      <b/>
      <sz val="10"/>
      <name val="Times  Roman"/>
    </font>
    <font>
      <sz val="5"/>
      <name val="Times New Roman"/>
      <family val="1"/>
    </font>
    <font>
      <b/>
      <sz val="7"/>
      <name val="Times  Roman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1" fontId="11" fillId="0" borderId="12" xfId="1" applyNumberFormat="1" applyFont="1" applyFill="1" applyBorder="1" applyAlignment="1">
      <alignment vertical="center" wrapText="1"/>
    </xf>
    <xf numFmtId="3" fontId="11" fillId="0" borderId="12" xfId="1" applyNumberFormat="1" applyFont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3" fontId="11" fillId="0" borderId="12" xfId="1" applyNumberFormat="1" applyFont="1" applyBorder="1" applyAlignment="1">
      <alignment vertical="center" wrapText="1"/>
    </xf>
    <xf numFmtId="1" fontId="11" fillId="0" borderId="12" xfId="1" applyNumberFormat="1" applyFont="1" applyFill="1" applyBorder="1" applyAlignment="1">
      <alignment horizontal="center" vertical="center" wrapText="1"/>
    </xf>
    <xf numFmtId="3" fontId="11" fillId="0" borderId="13" xfId="1" applyNumberFormat="1" applyFont="1" applyBorder="1" applyAlignment="1">
      <alignment vertical="center" wrapText="1"/>
    </xf>
    <xf numFmtId="0" fontId="11" fillId="0" borderId="11" xfId="1" applyFont="1" applyFill="1" applyBorder="1" applyAlignment="1">
      <alignment horizontal="center" vertical="center" wrapText="1"/>
    </xf>
    <xf numFmtId="1" fontId="11" fillId="0" borderId="12" xfId="1" quotePrefix="1" applyNumberFormat="1" applyFont="1" applyFill="1" applyBorder="1" applyAlignment="1">
      <alignment horizontal="center" vertical="center" wrapText="1"/>
    </xf>
    <xf numFmtId="14" fontId="11" fillId="0" borderId="12" xfId="1" applyNumberFormat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vertical="center" wrapText="1"/>
    </xf>
    <xf numFmtId="3" fontId="11" fillId="0" borderId="12" xfId="1" applyNumberFormat="1" applyFont="1" applyFill="1" applyBorder="1" applyAlignment="1">
      <alignment vertical="center" wrapText="1"/>
    </xf>
    <xf numFmtId="3" fontId="11" fillId="0" borderId="12" xfId="1" applyNumberFormat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vertical="center" wrapText="1"/>
    </xf>
    <xf numFmtId="0" fontId="13" fillId="0" borderId="0" xfId="1" applyFont="1" applyFill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justify"/>
    </xf>
    <xf numFmtId="14" fontId="11" fillId="0" borderId="12" xfId="1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3" fontId="9" fillId="0" borderId="11" xfId="1" applyNumberFormat="1" applyFont="1" applyBorder="1" applyAlignment="1">
      <alignment vertical="center" wrapText="1"/>
    </xf>
    <xf numFmtId="3" fontId="9" fillId="0" borderId="12" xfId="1" applyNumberFormat="1" applyFont="1" applyBorder="1" applyAlignment="1">
      <alignment vertical="center" wrapText="1"/>
    </xf>
    <xf numFmtId="3" fontId="9" fillId="0" borderId="12" xfId="1" applyNumberFormat="1" applyFont="1" applyBorder="1" applyAlignment="1">
      <alignment vertical="center" wrapText="1"/>
    </xf>
    <xf numFmtId="3" fontId="9" fillId="0" borderId="12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6" fillId="0" borderId="12" xfId="0" applyFont="1" applyBorder="1" applyAlignment="1">
      <alignment horizontal="justify"/>
    </xf>
    <xf numFmtId="1" fontId="11" fillId="0" borderId="12" xfId="0" applyNumberFormat="1" applyFont="1" applyFill="1" applyBorder="1" applyAlignment="1">
      <alignment horizontal="center" vertical="center" wrapText="1"/>
    </xf>
    <xf numFmtId="3" fontId="9" fillId="0" borderId="11" xfId="1" applyNumberFormat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12" xfId="1" applyFont="1" applyBorder="1" applyAlignment="1">
      <alignment horizontal="center" vertical="center" wrapText="1"/>
    </xf>
    <xf numFmtId="3" fontId="17" fillId="0" borderId="12" xfId="1" applyNumberFormat="1" applyFont="1" applyBorder="1" applyAlignment="1">
      <alignment vertical="center" wrapText="1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3" fontId="9" fillId="0" borderId="12" xfId="1" applyNumberFormat="1" applyFont="1" applyBorder="1"/>
    <xf numFmtId="0" fontId="18" fillId="0" borderId="12" xfId="1" applyFont="1" applyBorder="1" applyAlignment="1"/>
    <xf numFmtId="0" fontId="18" fillId="0" borderId="12" xfId="1" applyFont="1" applyBorder="1" applyAlignment="1">
      <alignment horizontal="center"/>
    </xf>
    <xf numFmtId="0" fontId="9" fillId="0" borderId="13" xfId="1" applyFont="1" applyBorder="1"/>
    <xf numFmtId="0" fontId="11" fillId="0" borderId="14" xfId="1" applyFont="1" applyBorder="1" applyAlignment="1">
      <alignment horizontal="center"/>
    </xf>
    <xf numFmtId="0" fontId="11" fillId="0" borderId="15" xfId="1" applyFont="1" applyBorder="1"/>
    <xf numFmtId="0" fontId="11" fillId="0" borderId="15" xfId="1" applyFont="1" applyBorder="1" applyAlignment="1">
      <alignment horizontal="center"/>
    </xf>
    <xf numFmtId="0" fontId="18" fillId="0" borderId="15" xfId="1" applyFont="1" applyBorder="1" applyAlignment="1"/>
    <xf numFmtId="0" fontId="18" fillId="0" borderId="15" xfId="1" applyFont="1" applyBorder="1" applyAlignment="1">
      <alignment horizontal="center"/>
    </xf>
    <xf numFmtId="0" fontId="11" fillId="0" borderId="16" xfId="1" applyFont="1" applyBorder="1"/>
    <xf numFmtId="0" fontId="5" fillId="0" borderId="0" xfId="1" applyFont="1" applyBorder="1" applyAlignment="1">
      <alignment horizontal="center"/>
    </xf>
    <xf numFmtId="0" fontId="13" fillId="0" borderId="0" xfId="1" applyFont="1" applyBorder="1"/>
    <xf numFmtId="0" fontId="7" fillId="0" borderId="0" xfId="1" applyFont="1" applyBorder="1" applyAlignment="1"/>
    <xf numFmtId="0" fontId="1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2" fillId="0" borderId="0" xfId="1" applyFont="1" applyBorder="1"/>
    <xf numFmtId="0" fontId="7" fillId="0" borderId="0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0" fontId="13" fillId="0" borderId="0" xfId="1" applyFont="1"/>
    <xf numFmtId="0" fontId="13" fillId="0" borderId="0" xfId="1" applyFont="1" applyAlignment="1">
      <alignment horizontal="center"/>
    </xf>
    <xf numFmtId="3" fontId="20" fillId="0" borderId="0" xfId="1" applyNumberFormat="1" applyFont="1"/>
    <xf numFmtId="0" fontId="20" fillId="0" borderId="0" xfId="1" applyFont="1" applyAlignment="1">
      <alignment horizontal="center"/>
    </xf>
    <xf numFmtId="3" fontId="5" fillId="0" borderId="0" xfId="1" applyNumberFormat="1" applyFont="1"/>
    <xf numFmtId="0" fontId="2" fillId="0" borderId="0" xfId="1" applyFont="1" applyAlignment="1"/>
    <xf numFmtId="0" fontId="21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tabSelected="1" workbookViewId="0">
      <selection activeCell="A3" sqref="A3:T3"/>
    </sheetView>
  </sheetViews>
  <sheetFormatPr defaultRowHeight="12.75"/>
  <cols>
    <col min="1" max="1" width="9" style="5"/>
    <col min="2" max="2" width="9" style="90"/>
    <col min="3" max="3" width="9" style="6"/>
    <col min="4" max="4" width="9" style="5"/>
    <col min="5" max="5" width="9" style="91"/>
    <col min="6" max="7" width="9" style="5"/>
    <col min="8" max="11" width="9" style="6"/>
    <col min="12" max="16" width="9" style="5"/>
    <col min="17" max="17" width="9" style="93"/>
    <col min="18" max="21" width="9" style="5"/>
    <col min="22" max="16384" width="9" style="6"/>
  </cols>
  <sheetData>
    <row r="1" spans="1:22" ht="15.7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2"/>
      <c r="M1" s="2"/>
      <c r="N1" s="2"/>
      <c r="O1" s="2"/>
      <c r="P1" s="2"/>
      <c r="Q1" s="4"/>
      <c r="R1" s="2"/>
      <c r="S1" s="2"/>
      <c r="T1" s="2"/>
    </row>
    <row r="2" spans="1:22" ht="15.75">
      <c r="A2" s="1" t="s">
        <v>1</v>
      </c>
      <c r="B2" s="1"/>
      <c r="C2" s="1"/>
      <c r="D2" s="1"/>
      <c r="E2" s="1"/>
      <c r="F2" s="1"/>
      <c r="G2" s="2"/>
      <c r="H2" s="3"/>
      <c r="I2" s="3"/>
      <c r="J2" s="3"/>
      <c r="K2" s="3"/>
      <c r="L2" s="2"/>
      <c r="M2" s="2"/>
      <c r="N2" s="2"/>
      <c r="O2" s="2"/>
      <c r="P2" s="2"/>
      <c r="Q2" s="4"/>
      <c r="R2" s="2"/>
      <c r="S2" s="2"/>
      <c r="T2" s="2"/>
    </row>
    <row r="3" spans="1:22" s="9" customFormat="1" ht="15.7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</row>
    <row r="4" spans="1:22" s="9" customFormat="1" ht="15.7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2" ht="15.75" thickBot="1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4" customFormat="1" ht="12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/>
      <c r="K6" s="12"/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/>
      <c r="R6" s="12"/>
      <c r="S6" s="12" t="s">
        <v>19</v>
      </c>
      <c r="T6" s="12"/>
      <c r="U6" s="12" t="s">
        <v>20</v>
      </c>
      <c r="V6" s="13" t="s">
        <v>21</v>
      </c>
    </row>
    <row r="7" spans="1:22" s="14" customFormat="1" ht="12">
      <c r="A7" s="15"/>
      <c r="B7" s="16"/>
      <c r="C7" s="16"/>
      <c r="D7" s="16"/>
      <c r="E7" s="16"/>
      <c r="F7" s="16"/>
      <c r="G7" s="16"/>
      <c r="H7" s="16"/>
      <c r="I7" s="16" t="s">
        <v>22</v>
      </c>
      <c r="J7" s="16"/>
      <c r="K7" s="16" t="s">
        <v>23</v>
      </c>
      <c r="L7" s="16"/>
      <c r="M7" s="16"/>
      <c r="N7" s="16"/>
      <c r="O7" s="16"/>
      <c r="P7" s="16" t="s">
        <v>24</v>
      </c>
      <c r="Q7" s="16" t="s">
        <v>25</v>
      </c>
      <c r="R7" s="16" t="s">
        <v>26</v>
      </c>
      <c r="S7" s="16" t="s">
        <v>24</v>
      </c>
      <c r="T7" s="16" t="s">
        <v>25</v>
      </c>
      <c r="U7" s="16"/>
      <c r="V7" s="17"/>
    </row>
    <row r="8" spans="1:22" s="14" customFormat="1" ht="24">
      <c r="A8" s="15"/>
      <c r="B8" s="16"/>
      <c r="C8" s="16"/>
      <c r="D8" s="16"/>
      <c r="E8" s="16"/>
      <c r="F8" s="16"/>
      <c r="G8" s="16"/>
      <c r="H8" s="16"/>
      <c r="I8" s="18" t="s">
        <v>27</v>
      </c>
      <c r="J8" s="18" t="s">
        <v>28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</row>
    <row r="9" spans="1:22" s="14" customFormat="1" ht="12">
      <c r="A9" s="19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20">
        <v>21</v>
      </c>
      <c r="V9" s="21">
        <v>22</v>
      </c>
    </row>
    <row r="10" spans="1:22" s="26" customFormat="1" ht="12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4"/>
      <c r="V10" s="25"/>
    </row>
    <row r="11" spans="1:22" s="26" customFormat="1" ht="12">
      <c r="A11" s="27"/>
      <c r="B11" s="28"/>
      <c r="C11" s="28"/>
      <c r="D11" s="24"/>
      <c r="E11" s="29"/>
      <c r="F11" s="30"/>
      <c r="G11" s="29"/>
      <c r="H11" s="31"/>
      <c r="I11" s="31"/>
      <c r="J11" s="31"/>
      <c r="K11" s="31"/>
      <c r="L11" s="24"/>
      <c r="M11" s="24"/>
      <c r="N11" s="32"/>
      <c r="O11" s="24"/>
      <c r="P11" s="24"/>
      <c r="Q11" s="30"/>
      <c r="R11" s="24"/>
      <c r="S11" s="24"/>
      <c r="T11" s="24"/>
      <c r="U11" s="24"/>
      <c r="V11" s="33"/>
    </row>
    <row r="12" spans="1:22" s="41" customFormat="1" ht="60">
      <c r="A12" s="34">
        <v>1</v>
      </c>
      <c r="B12" s="35" t="s">
        <v>30</v>
      </c>
      <c r="C12" s="36">
        <v>42249</v>
      </c>
      <c r="D12" s="37" t="s">
        <v>31</v>
      </c>
      <c r="E12" s="24" t="s">
        <v>32</v>
      </c>
      <c r="F12" s="37" t="s">
        <v>33</v>
      </c>
      <c r="G12" s="24" t="s">
        <v>34</v>
      </c>
      <c r="H12" s="38">
        <v>4500000</v>
      </c>
      <c r="I12" s="38"/>
      <c r="J12" s="38">
        <v>1000000</v>
      </c>
      <c r="K12" s="29">
        <f t="shared" ref="K12:K23" si="0">J12+I12</f>
        <v>1000000</v>
      </c>
      <c r="L12" s="37" t="s">
        <v>35</v>
      </c>
      <c r="M12" s="24" t="s">
        <v>36</v>
      </c>
      <c r="N12" s="37" t="s">
        <v>37</v>
      </c>
      <c r="O12" s="39" t="s">
        <v>38</v>
      </c>
      <c r="P12" s="39" t="s">
        <v>39</v>
      </c>
      <c r="Q12" s="37" t="s">
        <v>40</v>
      </c>
      <c r="R12" s="30" t="s">
        <v>41</v>
      </c>
      <c r="S12" s="37"/>
      <c r="T12" s="37"/>
      <c r="U12" s="30" t="s">
        <v>42</v>
      </c>
      <c r="V12" s="40"/>
    </row>
    <row r="13" spans="1:22" s="41" customFormat="1" ht="84">
      <c r="A13" s="34">
        <v>2</v>
      </c>
      <c r="B13" s="32" t="s">
        <v>43</v>
      </c>
      <c r="C13" s="36">
        <v>42340</v>
      </c>
      <c r="D13" s="37" t="s">
        <v>44</v>
      </c>
      <c r="E13" s="24" t="s">
        <v>32</v>
      </c>
      <c r="F13" s="42" t="s">
        <v>45</v>
      </c>
      <c r="G13" s="24" t="s">
        <v>46</v>
      </c>
      <c r="H13" s="38">
        <v>750000</v>
      </c>
      <c r="I13" s="38"/>
      <c r="J13" s="38">
        <v>750000</v>
      </c>
      <c r="K13" s="29">
        <f t="shared" si="0"/>
        <v>750000</v>
      </c>
      <c r="L13" s="24" t="s">
        <v>47</v>
      </c>
      <c r="M13" s="24" t="s">
        <v>36</v>
      </c>
      <c r="N13" s="37" t="s">
        <v>48</v>
      </c>
      <c r="O13" s="39" t="s">
        <v>49</v>
      </c>
      <c r="P13" s="42" t="s">
        <v>50</v>
      </c>
      <c r="Q13" s="42" t="s">
        <v>51</v>
      </c>
      <c r="R13" s="30" t="s">
        <v>52</v>
      </c>
      <c r="S13" s="37"/>
      <c r="T13" s="37"/>
      <c r="U13" s="30" t="s">
        <v>42</v>
      </c>
      <c r="V13" s="40"/>
    </row>
    <row r="14" spans="1:22" s="41" customFormat="1" ht="60">
      <c r="A14" s="34">
        <v>3</v>
      </c>
      <c r="B14" s="32" t="s">
        <v>53</v>
      </c>
      <c r="C14" s="43" t="s">
        <v>54</v>
      </c>
      <c r="D14" s="44" t="s">
        <v>55</v>
      </c>
      <c r="E14" s="24" t="s">
        <v>32</v>
      </c>
      <c r="F14" s="44" t="s">
        <v>56</v>
      </c>
      <c r="G14" s="24" t="s">
        <v>46</v>
      </c>
      <c r="H14" s="38">
        <v>500000</v>
      </c>
      <c r="I14" s="38"/>
      <c r="J14" s="38">
        <v>500000</v>
      </c>
      <c r="K14" s="29">
        <f t="shared" si="0"/>
        <v>500000</v>
      </c>
      <c r="L14" s="45" t="s">
        <v>57</v>
      </c>
      <c r="M14" s="24" t="s">
        <v>36</v>
      </c>
      <c r="N14" s="37" t="s">
        <v>58</v>
      </c>
      <c r="O14" s="45" t="s">
        <v>59</v>
      </c>
      <c r="P14" s="45" t="s">
        <v>60</v>
      </c>
      <c r="Q14" s="46" t="s">
        <v>61</v>
      </c>
      <c r="R14" s="30" t="s">
        <v>52</v>
      </c>
      <c r="S14" s="37"/>
      <c r="T14" s="37"/>
      <c r="U14" s="30" t="s">
        <v>42</v>
      </c>
      <c r="V14" s="40"/>
    </row>
    <row r="15" spans="1:22" s="41" customFormat="1" ht="72">
      <c r="A15" s="34">
        <v>4</v>
      </c>
      <c r="B15" s="32" t="s">
        <v>62</v>
      </c>
      <c r="C15" s="47">
        <v>42039</v>
      </c>
      <c r="D15" s="44" t="s">
        <v>63</v>
      </c>
      <c r="E15" s="24" t="s">
        <v>32</v>
      </c>
      <c r="F15" s="48" t="s">
        <v>64</v>
      </c>
      <c r="G15" s="24" t="s">
        <v>46</v>
      </c>
      <c r="H15" s="38">
        <v>1500000</v>
      </c>
      <c r="I15" s="38"/>
      <c r="J15" s="38">
        <v>1500000</v>
      </c>
      <c r="K15" s="29">
        <f t="shared" si="0"/>
        <v>1500000</v>
      </c>
      <c r="L15" s="44" t="s">
        <v>65</v>
      </c>
      <c r="M15" s="24" t="s">
        <v>36</v>
      </c>
      <c r="N15" s="37" t="s">
        <v>66</v>
      </c>
      <c r="O15" s="39" t="s">
        <v>67</v>
      </c>
      <c r="P15" s="42" t="s">
        <v>68</v>
      </c>
      <c r="Q15" s="42" t="s">
        <v>69</v>
      </c>
      <c r="R15" s="30" t="s">
        <v>52</v>
      </c>
      <c r="S15" s="37"/>
      <c r="T15" s="37"/>
      <c r="U15" s="30" t="s">
        <v>42</v>
      </c>
      <c r="V15" s="40"/>
    </row>
    <row r="16" spans="1:22" s="41" customFormat="1" ht="84">
      <c r="A16" s="34">
        <v>5</v>
      </c>
      <c r="B16" s="32" t="s">
        <v>70</v>
      </c>
      <c r="C16" s="47" t="s">
        <v>71</v>
      </c>
      <c r="D16" s="44" t="s">
        <v>72</v>
      </c>
      <c r="E16" s="24" t="s">
        <v>73</v>
      </c>
      <c r="F16" s="44" t="s">
        <v>74</v>
      </c>
      <c r="G16" s="24" t="s">
        <v>75</v>
      </c>
      <c r="H16" s="38">
        <v>3271000</v>
      </c>
      <c r="I16" s="38">
        <v>1904000</v>
      </c>
      <c r="J16" s="38">
        <v>432000</v>
      </c>
      <c r="K16" s="29">
        <f t="shared" si="0"/>
        <v>2336000</v>
      </c>
      <c r="L16" s="42" t="s">
        <v>76</v>
      </c>
      <c r="M16" s="24" t="s">
        <v>36</v>
      </c>
      <c r="N16" s="37" t="s">
        <v>77</v>
      </c>
      <c r="O16" s="30" t="s">
        <v>78</v>
      </c>
      <c r="P16" s="42" t="s">
        <v>79</v>
      </c>
      <c r="Q16" s="42" t="s">
        <v>80</v>
      </c>
      <c r="R16" s="30" t="s">
        <v>81</v>
      </c>
      <c r="S16" s="37" t="s">
        <v>82</v>
      </c>
      <c r="T16" s="37" t="s">
        <v>83</v>
      </c>
      <c r="U16" s="30" t="s">
        <v>42</v>
      </c>
      <c r="V16" s="40"/>
    </row>
    <row r="17" spans="1:22" s="41" customFormat="1" ht="108">
      <c r="A17" s="34">
        <v>6</v>
      </c>
      <c r="B17" s="32" t="s">
        <v>70</v>
      </c>
      <c r="C17" s="47" t="s">
        <v>84</v>
      </c>
      <c r="D17" s="49" t="s">
        <v>85</v>
      </c>
      <c r="E17" s="24" t="s">
        <v>32</v>
      </c>
      <c r="F17" s="49" t="s">
        <v>86</v>
      </c>
      <c r="G17" s="24" t="s">
        <v>46</v>
      </c>
      <c r="H17" s="38">
        <v>3700000</v>
      </c>
      <c r="I17" s="38">
        <v>1200000</v>
      </c>
      <c r="J17" s="38"/>
      <c r="K17" s="29">
        <f t="shared" si="0"/>
        <v>1200000</v>
      </c>
      <c r="L17" s="49" t="s">
        <v>87</v>
      </c>
      <c r="M17" s="24" t="s">
        <v>36</v>
      </c>
      <c r="N17" s="37" t="s">
        <v>77</v>
      </c>
      <c r="O17" s="30" t="s">
        <v>88</v>
      </c>
      <c r="P17" s="50" t="s">
        <v>89</v>
      </c>
      <c r="Q17" s="50" t="s">
        <v>90</v>
      </c>
      <c r="R17" s="30" t="s">
        <v>91</v>
      </c>
      <c r="S17" s="37"/>
      <c r="T17" s="37"/>
      <c r="U17" s="30" t="s">
        <v>42</v>
      </c>
      <c r="V17" s="40"/>
    </row>
    <row r="18" spans="1:22" s="41" customFormat="1" ht="72">
      <c r="A18" s="34">
        <v>7</v>
      </c>
      <c r="B18" s="32" t="s">
        <v>92</v>
      </c>
      <c r="C18" s="47">
        <v>42344</v>
      </c>
      <c r="D18" s="49" t="s">
        <v>93</v>
      </c>
      <c r="E18" s="24" t="s">
        <v>32</v>
      </c>
      <c r="F18" s="49" t="s">
        <v>94</v>
      </c>
      <c r="G18" s="24" t="s">
        <v>46</v>
      </c>
      <c r="H18" s="38">
        <v>600000</v>
      </c>
      <c r="I18" s="38">
        <v>600000</v>
      </c>
      <c r="J18" s="38"/>
      <c r="K18" s="29">
        <f t="shared" si="0"/>
        <v>600000</v>
      </c>
      <c r="L18" s="49" t="s">
        <v>95</v>
      </c>
      <c r="M18" s="24" t="s">
        <v>36</v>
      </c>
      <c r="N18" s="37" t="s">
        <v>37</v>
      </c>
      <c r="O18" s="45" t="s">
        <v>96</v>
      </c>
      <c r="P18" s="50" t="s">
        <v>97</v>
      </c>
      <c r="Q18" s="50" t="s">
        <v>98</v>
      </c>
      <c r="R18" s="30" t="s">
        <v>52</v>
      </c>
      <c r="S18" s="37"/>
      <c r="T18" s="37"/>
      <c r="U18" s="30" t="s">
        <v>42</v>
      </c>
      <c r="V18" s="40"/>
    </row>
    <row r="19" spans="1:22" s="41" customFormat="1" ht="84">
      <c r="A19" s="34">
        <v>8</v>
      </c>
      <c r="B19" s="32" t="s">
        <v>99</v>
      </c>
      <c r="C19" s="47" t="s">
        <v>100</v>
      </c>
      <c r="D19" s="49" t="s">
        <v>101</v>
      </c>
      <c r="E19" s="24" t="s">
        <v>32</v>
      </c>
      <c r="F19" s="49" t="s">
        <v>102</v>
      </c>
      <c r="G19" s="24" t="s">
        <v>46</v>
      </c>
      <c r="H19" s="38">
        <v>24260000</v>
      </c>
      <c r="I19" s="38">
        <v>9000000</v>
      </c>
      <c r="J19" s="38"/>
      <c r="K19" s="29">
        <f t="shared" si="0"/>
        <v>9000000</v>
      </c>
      <c r="L19" s="49" t="s">
        <v>47</v>
      </c>
      <c r="M19" s="24" t="s">
        <v>36</v>
      </c>
      <c r="N19" s="37"/>
      <c r="O19" s="51" t="s">
        <v>103</v>
      </c>
      <c r="P19" s="52" t="s">
        <v>104</v>
      </c>
      <c r="Q19" s="46" t="s">
        <v>105</v>
      </c>
      <c r="R19" s="30" t="s">
        <v>106</v>
      </c>
      <c r="S19" s="37"/>
      <c r="T19" s="37"/>
      <c r="U19" s="30" t="s">
        <v>42</v>
      </c>
      <c r="V19" s="40"/>
    </row>
    <row r="20" spans="1:22" s="41" customFormat="1" ht="72">
      <c r="A20" s="34">
        <v>9</v>
      </c>
      <c r="B20" s="32" t="s">
        <v>107</v>
      </c>
      <c r="C20" s="47" t="s">
        <v>100</v>
      </c>
      <c r="D20" s="49" t="s">
        <v>108</v>
      </c>
      <c r="E20" s="24" t="s">
        <v>32</v>
      </c>
      <c r="F20" s="49" t="s">
        <v>109</v>
      </c>
      <c r="G20" s="24" t="s">
        <v>46</v>
      </c>
      <c r="H20" s="38">
        <v>400000</v>
      </c>
      <c r="I20" s="38">
        <v>400000</v>
      </c>
      <c r="J20" s="38"/>
      <c r="K20" s="29">
        <f t="shared" si="0"/>
        <v>400000</v>
      </c>
      <c r="L20" s="49"/>
      <c r="M20" s="24" t="s">
        <v>36</v>
      </c>
      <c r="N20" s="37"/>
      <c r="O20" s="53" t="s">
        <v>110</v>
      </c>
      <c r="P20" s="50" t="s">
        <v>111</v>
      </c>
      <c r="Q20" s="54" t="s">
        <v>112</v>
      </c>
      <c r="R20" s="30" t="s">
        <v>52</v>
      </c>
      <c r="S20" s="37"/>
      <c r="T20" s="37"/>
      <c r="U20" s="30" t="s">
        <v>42</v>
      </c>
      <c r="V20" s="40"/>
    </row>
    <row r="21" spans="1:22" s="41" customFormat="1" ht="120">
      <c r="A21" s="34">
        <v>10</v>
      </c>
      <c r="B21" s="32" t="s">
        <v>113</v>
      </c>
      <c r="C21" s="47" t="s">
        <v>100</v>
      </c>
      <c r="D21" s="49" t="s">
        <v>114</v>
      </c>
      <c r="E21" s="24" t="s">
        <v>32</v>
      </c>
      <c r="F21" s="49" t="s">
        <v>115</v>
      </c>
      <c r="G21" s="24" t="s">
        <v>46</v>
      </c>
      <c r="H21" s="38">
        <v>1500000</v>
      </c>
      <c r="I21" s="38">
        <v>1500000</v>
      </c>
      <c r="J21" s="38"/>
      <c r="K21" s="29">
        <f t="shared" si="0"/>
        <v>1500000</v>
      </c>
      <c r="L21" s="49" t="s">
        <v>116</v>
      </c>
      <c r="M21" s="24" t="s">
        <v>36</v>
      </c>
      <c r="N21" s="37"/>
      <c r="O21" s="51" t="s">
        <v>103</v>
      </c>
      <c r="P21" s="50" t="s">
        <v>117</v>
      </c>
      <c r="Q21" s="55" t="s">
        <v>118</v>
      </c>
      <c r="R21" s="30" t="s">
        <v>119</v>
      </c>
      <c r="S21" s="37"/>
      <c r="T21" s="37"/>
      <c r="U21" s="30" t="s">
        <v>42</v>
      </c>
      <c r="V21" s="40"/>
    </row>
    <row r="22" spans="1:22" s="41" customFormat="1" ht="72">
      <c r="A22" s="34">
        <v>11</v>
      </c>
      <c r="B22" s="32" t="s">
        <v>120</v>
      </c>
      <c r="C22" s="47" t="s">
        <v>100</v>
      </c>
      <c r="D22" s="49" t="s">
        <v>121</v>
      </c>
      <c r="E22" s="24" t="s">
        <v>32</v>
      </c>
      <c r="F22" s="49" t="s">
        <v>122</v>
      </c>
      <c r="G22" s="24" t="s">
        <v>46</v>
      </c>
      <c r="H22" s="38">
        <v>1000000</v>
      </c>
      <c r="I22" s="38">
        <v>400000</v>
      </c>
      <c r="J22" s="38"/>
      <c r="K22" s="29">
        <f t="shared" si="0"/>
        <v>400000</v>
      </c>
      <c r="L22" s="49" t="s">
        <v>123</v>
      </c>
      <c r="M22" s="24" t="s">
        <v>36</v>
      </c>
      <c r="N22" s="37"/>
      <c r="O22" s="51" t="s">
        <v>103</v>
      </c>
      <c r="P22" s="55" t="s">
        <v>124</v>
      </c>
      <c r="Q22" s="55" t="s">
        <v>125</v>
      </c>
      <c r="R22" s="30" t="s">
        <v>119</v>
      </c>
      <c r="S22" s="37"/>
      <c r="T22" s="37"/>
      <c r="U22" s="30" t="s">
        <v>42</v>
      </c>
      <c r="V22" s="40"/>
    </row>
    <row r="23" spans="1:22" s="41" customFormat="1" ht="60">
      <c r="A23" s="34">
        <v>12</v>
      </c>
      <c r="B23" s="32" t="s">
        <v>126</v>
      </c>
      <c r="C23" s="47" t="s">
        <v>100</v>
      </c>
      <c r="D23" s="49" t="s">
        <v>121</v>
      </c>
      <c r="E23" s="24" t="s">
        <v>32</v>
      </c>
      <c r="F23" s="49" t="s">
        <v>127</v>
      </c>
      <c r="G23" s="24" t="s">
        <v>46</v>
      </c>
      <c r="H23" s="38">
        <v>1500000</v>
      </c>
      <c r="I23" s="38">
        <v>900000</v>
      </c>
      <c r="J23" s="38"/>
      <c r="K23" s="29">
        <f t="shared" si="0"/>
        <v>900000</v>
      </c>
      <c r="L23" s="49" t="s">
        <v>123</v>
      </c>
      <c r="M23" s="24" t="s">
        <v>36</v>
      </c>
      <c r="N23" s="37"/>
      <c r="O23" s="51" t="s">
        <v>103</v>
      </c>
      <c r="P23" s="55" t="s">
        <v>128</v>
      </c>
      <c r="Q23" s="55" t="s">
        <v>129</v>
      </c>
      <c r="R23" s="30" t="s">
        <v>119</v>
      </c>
      <c r="S23" s="37"/>
      <c r="T23" s="37"/>
      <c r="U23" s="30" t="s">
        <v>42</v>
      </c>
      <c r="V23" s="40"/>
    </row>
    <row r="24" spans="1:22" s="41" customFormat="1" ht="84">
      <c r="A24" s="34">
        <v>13</v>
      </c>
      <c r="B24" s="32" t="s">
        <v>130</v>
      </c>
      <c r="C24" s="47">
        <v>42193</v>
      </c>
      <c r="D24" s="49" t="s">
        <v>131</v>
      </c>
      <c r="E24" s="24" t="s">
        <v>32</v>
      </c>
      <c r="F24" s="49" t="s">
        <v>132</v>
      </c>
      <c r="G24" s="24"/>
      <c r="H24" s="38">
        <v>5300000</v>
      </c>
      <c r="I24" s="38"/>
      <c r="J24" s="38"/>
      <c r="K24" s="29"/>
      <c r="L24" s="49" t="s">
        <v>133</v>
      </c>
      <c r="M24" s="24" t="s">
        <v>36</v>
      </c>
      <c r="N24" s="37" t="s">
        <v>48</v>
      </c>
      <c r="O24" s="51" t="s">
        <v>134</v>
      </c>
      <c r="P24" s="45" t="s">
        <v>135</v>
      </c>
      <c r="Q24" s="45" t="s">
        <v>136</v>
      </c>
      <c r="R24" s="30" t="s">
        <v>52</v>
      </c>
      <c r="S24" s="37"/>
      <c r="T24" s="37"/>
      <c r="U24" s="30" t="s">
        <v>42</v>
      </c>
      <c r="V24" s="40"/>
    </row>
    <row r="25" spans="1:22" s="41" customFormat="1" ht="48">
      <c r="A25" s="34">
        <v>14</v>
      </c>
      <c r="B25" s="32" t="s">
        <v>137</v>
      </c>
      <c r="C25" s="47" t="s">
        <v>138</v>
      </c>
      <c r="D25" s="49" t="s">
        <v>139</v>
      </c>
      <c r="E25" s="24" t="s">
        <v>32</v>
      </c>
      <c r="F25" s="49" t="s">
        <v>140</v>
      </c>
      <c r="G25" s="24"/>
      <c r="H25" s="38">
        <v>500000</v>
      </c>
      <c r="I25" s="38"/>
      <c r="J25" s="38"/>
      <c r="K25" s="29"/>
      <c r="L25" s="49" t="s">
        <v>141</v>
      </c>
      <c r="M25" s="24" t="s">
        <v>36</v>
      </c>
      <c r="N25" s="37" t="s">
        <v>66</v>
      </c>
      <c r="O25" s="51" t="s">
        <v>103</v>
      </c>
      <c r="P25" s="45" t="s">
        <v>140</v>
      </c>
      <c r="Q25" s="51" t="s">
        <v>142</v>
      </c>
      <c r="R25" s="30" t="s">
        <v>52</v>
      </c>
      <c r="S25" s="37"/>
      <c r="T25" s="37"/>
      <c r="U25" s="30" t="s">
        <v>42</v>
      </c>
      <c r="V25" s="40"/>
    </row>
    <row r="26" spans="1:22" s="61" customFormat="1" ht="12">
      <c r="A26" s="56"/>
      <c r="B26" s="57"/>
      <c r="C26" s="58"/>
      <c r="D26" s="59"/>
      <c r="E26" s="59"/>
      <c r="F26" s="59"/>
      <c r="G26" s="59"/>
      <c r="H26" s="58">
        <f>SUM(H12:H25)</f>
        <v>49281000</v>
      </c>
      <c r="I26" s="58">
        <f>SUM(I12:I24)</f>
        <v>15904000</v>
      </c>
      <c r="J26" s="58">
        <f>SUM(J12:J24)</f>
        <v>4182000</v>
      </c>
      <c r="K26" s="58">
        <f>SUM(K12:K24)</f>
        <v>20086000</v>
      </c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60"/>
    </row>
    <row r="27" spans="1:22" s="26" customFormat="1" ht="12">
      <c r="A27" s="22" t="s">
        <v>143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9"/>
      <c r="V27" s="33"/>
    </row>
    <row r="28" spans="1:22" s="41" customFormat="1" ht="108">
      <c r="A28" s="34">
        <v>1</v>
      </c>
      <c r="B28" s="42" t="s">
        <v>144</v>
      </c>
      <c r="C28" s="47" t="s">
        <v>145</v>
      </c>
      <c r="D28" s="44" t="s">
        <v>146</v>
      </c>
      <c r="E28" s="24" t="s">
        <v>32</v>
      </c>
      <c r="F28" s="44" t="s">
        <v>147</v>
      </c>
      <c r="G28" s="24"/>
      <c r="H28" s="38">
        <v>500000</v>
      </c>
      <c r="I28" s="38"/>
      <c r="J28" s="38"/>
      <c r="K28" s="29"/>
      <c r="L28" s="42" t="s">
        <v>148</v>
      </c>
      <c r="M28" s="24" t="s">
        <v>36</v>
      </c>
      <c r="N28" s="37" t="s">
        <v>48</v>
      </c>
      <c r="O28" s="39" t="s">
        <v>149</v>
      </c>
      <c r="P28" s="42" t="s">
        <v>150</v>
      </c>
      <c r="Q28" s="62" t="s">
        <v>151</v>
      </c>
      <c r="R28" s="30" t="s">
        <v>52</v>
      </c>
      <c r="S28" s="37"/>
      <c r="T28" s="37"/>
      <c r="U28" s="30" t="s">
        <v>42</v>
      </c>
      <c r="V28" s="40"/>
    </row>
    <row r="29" spans="1:22" s="41" customFormat="1" ht="120">
      <c r="A29" s="34">
        <v>2</v>
      </c>
      <c r="B29" s="63" t="s">
        <v>152</v>
      </c>
      <c r="C29" s="47">
        <v>42223</v>
      </c>
      <c r="D29" s="49" t="s">
        <v>153</v>
      </c>
      <c r="E29" s="24" t="s">
        <v>32</v>
      </c>
      <c r="F29" s="49" t="s">
        <v>154</v>
      </c>
      <c r="G29" s="24"/>
      <c r="H29" s="38">
        <v>500000</v>
      </c>
      <c r="I29" s="38"/>
      <c r="J29" s="38"/>
      <c r="K29" s="29"/>
      <c r="L29" s="49" t="s">
        <v>155</v>
      </c>
      <c r="M29" s="24" t="s">
        <v>36</v>
      </c>
      <c r="N29" s="37" t="s">
        <v>156</v>
      </c>
      <c r="O29" s="51" t="s">
        <v>157</v>
      </c>
      <c r="P29" s="50" t="s">
        <v>158</v>
      </c>
      <c r="Q29" s="50" t="s">
        <v>159</v>
      </c>
      <c r="R29" s="30" t="s">
        <v>52</v>
      </c>
      <c r="S29" s="37"/>
      <c r="T29" s="37"/>
      <c r="U29" s="30" t="s">
        <v>42</v>
      </c>
      <c r="V29" s="40"/>
    </row>
    <row r="30" spans="1:22" s="41" customFormat="1" ht="96">
      <c r="A30" s="34">
        <v>3</v>
      </c>
      <c r="B30" s="63" t="s">
        <v>160</v>
      </c>
      <c r="C30" s="47">
        <v>42254</v>
      </c>
      <c r="D30" s="49" t="s">
        <v>161</v>
      </c>
      <c r="E30" s="24" t="s">
        <v>32</v>
      </c>
      <c r="F30" s="49" t="s">
        <v>161</v>
      </c>
      <c r="G30" s="24"/>
      <c r="H30" s="38">
        <v>10000000</v>
      </c>
      <c r="I30" s="38"/>
      <c r="J30" s="38"/>
      <c r="K30" s="29"/>
      <c r="L30" s="45" t="s">
        <v>162</v>
      </c>
      <c r="M30" s="24" t="s">
        <v>36</v>
      </c>
      <c r="N30" s="37" t="s">
        <v>37</v>
      </c>
      <c r="O30" s="51" t="s">
        <v>163</v>
      </c>
      <c r="P30" s="49" t="s">
        <v>164</v>
      </c>
      <c r="Q30" s="49" t="s">
        <v>165</v>
      </c>
      <c r="R30" s="30" t="s">
        <v>52</v>
      </c>
      <c r="S30" s="37"/>
      <c r="T30" s="37"/>
      <c r="U30" s="30" t="s">
        <v>42</v>
      </c>
      <c r="V30" s="40"/>
    </row>
    <row r="31" spans="1:22" s="26" customFormat="1" ht="12">
      <c r="A31" s="64"/>
      <c r="B31" s="65"/>
      <c r="C31" s="65"/>
      <c r="D31" s="66"/>
      <c r="E31" s="66"/>
      <c r="F31" s="66"/>
      <c r="G31" s="66"/>
      <c r="H31" s="31">
        <f>SUM(H28:H30)</f>
        <v>11000000</v>
      </c>
      <c r="I31" s="67"/>
      <c r="J31" s="67"/>
      <c r="K31" s="67"/>
      <c r="L31" s="66"/>
      <c r="M31" s="66"/>
      <c r="N31" s="66"/>
      <c r="O31" s="66"/>
      <c r="P31" s="66"/>
      <c r="Q31" s="66"/>
      <c r="R31" s="66"/>
      <c r="S31" s="66"/>
      <c r="T31" s="66"/>
      <c r="U31" s="29"/>
      <c r="V31" s="33"/>
    </row>
    <row r="32" spans="1:22" s="3" customFormat="1">
      <c r="A32" s="68"/>
      <c r="B32" s="57" t="s">
        <v>166</v>
      </c>
      <c r="C32" s="57"/>
      <c r="D32" s="69"/>
      <c r="E32" s="69"/>
      <c r="F32" s="69"/>
      <c r="G32" s="69"/>
      <c r="H32" s="70">
        <f>H26+H31</f>
        <v>60281000</v>
      </c>
      <c r="I32" s="70">
        <f>I26+I31</f>
        <v>15904000</v>
      </c>
      <c r="J32" s="70">
        <f>J26+J31</f>
        <v>4182000</v>
      </c>
      <c r="K32" s="70">
        <f>K26+K31</f>
        <v>20086000</v>
      </c>
      <c r="L32" s="71"/>
      <c r="M32" s="71"/>
      <c r="N32" s="71"/>
      <c r="O32" s="72"/>
      <c r="P32" s="71"/>
      <c r="Q32" s="71"/>
      <c r="R32" s="71"/>
      <c r="S32" s="71"/>
      <c r="T32" s="71"/>
      <c r="U32" s="69"/>
      <c r="V32" s="73"/>
    </row>
    <row r="33" spans="1:22" ht="13.5" thickBot="1">
      <c r="A33" s="74"/>
      <c r="B33" s="75"/>
      <c r="C33" s="75"/>
      <c r="D33" s="76"/>
      <c r="E33" s="76"/>
      <c r="F33" s="76"/>
      <c r="G33" s="76"/>
      <c r="H33" s="75"/>
      <c r="I33" s="75"/>
      <c r="J33" s="75"/>
      <c r="K33" s="75"/>
      <c r="L33" s="77"/>
      <c r="M33" s="77"/>
      <c r="N33" s="77"/>
      <c r="O33" s="78"/>
      <c r="P33" s="77"/>
      <c r="Q33" s="77"/>
      <c r="R33" s="77"/>
      <c r="S33" s="77"/>
      <c r="T33" s="77"/>
      <c r="U33" s="76"/>
      <c r="V33" s="79"/>
    </row>
    <row r="34" spans="1:22" ht="15.75">
      <c r="A34" s="80"/>
      <c r="B34" s="81"/>
      <c r="C34" s="82"/>
      <c r="D34" s="83"/>
      <c r="E34" s="84"/>
      <c r="F34" s="83"/>
      <c r="G34" s="83"/>
      <c r="H34" s="85"/>
      <c r="I34" s="85" t="s">
        <v>167</v>
      </c>
      <c r="J34" s="85"/>
      <c r="K34" s="85"/>
      <c r="L34" s="83"/>
      <c r="M34" s="83"/>
      <c r="N34" s="82"/>
      <c r="O34" s="86"/>
      <c r="P34" s="87"/>
      <c r="Q34" s="87"/>
      <c r="R34" s="87"/>
      <c r="S34" s="87"/>
      <c r="T34" s="87"/>
      <c r="U34" s="88"/>
      <c r="V34" s="89"/>
    </row>
    <row r="35" spans="1:22" ht="15.75">
      <c r="C35" s="82" t="s">
        <v>168</v>
      </c>
      <c r="P35" s="87" t="s">
        <v>169</v>
      </c>
      <c r="Q35" s="87"/>
      <c r="R35" s="87"/>
      <c r="S35" s="87"/>
      <c r="T35" s="87"/>
    </row>
    <row r="36" spans="1:22">
      <c r="H36" s="92"/>
    </row>
    <row r="37" spans="1:22">
      <c r="B37" s="87"/>
      <c r="C37" s="87"/>
      <c r="D37" s="87"/>
      <c r="E37" s="87"/>
      <c r="F37" s="87"/>
      <c r="H37" s="92"/>
    </row>
    <row r="38" spans="1:22">
      <c r="B38" s="87"/>
      <c r="C38" s="87"/>
      <c r="D38" s="87"/>
      <c r="E38" s="87"/>
      <c r="F38" s="87"/>
      <c r="H38" s="94"/>
      <c r="O38" s="87"/>
      <c r="P38" s="87"/>
      <c r="Q38" s="87"/>
      <c r="R38" s="87"/>
      <c r="S38" s="87"/>
    </row>
    <row r="40" spans="1:22" ht="15.75">
      <c r="C40" s="89" t="s">
        <v>170</v>
      </c>
      <c r="D40" s="95"/>
      <c r="E40" s="96"/>
      <c r="F40" s="89"/>
      <c r="G40" s="89"/>
    </row>
    <row r="41" spans="1:22" ht="15.75">
      <c r="D41" s="8"/>
      <c r="I41" s="94"/>
    </row>
    <row r="42" spans="1:22">
      <c r="J42" s="94"/>
    </row>
  </sheetData>
  <mergeCells count="38">
    <mergeCell ref="P35:T35"/>
    <mergeCell ref="B37:F37"/>
    <mergeCell ref="B38:F38"/>
    <mergeCell ref="O38:S38"/>
    <mergeCell ref="T7:T8"/>
    <mergeCell ref="A10:T10"/>
    <mergeCell ref="A26:B26"/>
    <mergeCell ref="A27:T27"/>
    <mergeCell ref="B32:C32"/>
    <mergeCell ref="P34:T34"/>
    <mergeCell ref="N6:N8"/>
    <mergeCell ref="O6:O8"/>
    <mergeCell ref="P6:R6"/>
    <mergeCell ref="S6:T6"/>
    <mergeCell ref="U6:U8"/>
    <mergeCell ref="V6:V8"/>
    <mergeCell ref="P7:P8"/>
    <mergeCell ref="Q7:Q8"/>
    <mergeCell ref="R7:R8"/>
    <mergeCell ref="S7:S8"/>
    <mergeCell ref="F6:F8"/>
    <mergeCell ref="G6:G8"/>
    <mergeCell ref="H6:H8"/>
    <mergeCell ref="I6:K6"/>
    <mergeCell ref="L6:L8"/>
    <mergeCell ref="M6:M8"/>
    <mergeCell ref="I7:J7"/>
    <mergeCell ref="K7:K8"/>
    <mergeCell ref="A1:F1"/>
    <mergeCell ref="A2:F2"/>
    <mergeCell ref="A3:T3"/>
    <mergeCell ref="A4:T4"/>
    <mergeCell ref="A5:V5"/>
    <mergeCell ref="A6:A8"/>
    <mergeCell ref="B6:B8"/>
    <mergeCell ref="C6:C8"/>
    <mergeCell ref="D6:D8"/>
    <mergeCell ref="E6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2015-10-01T02:55:37Z</dcterms:created>
  <dcterms:modified xsi:type="dcterms:W3CDTF">2015-10-01T02:56:05Z</dcterms:modified>
</cp:coreProperties>
</file>