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<sst xmlns="http://schemas.openxmlformats.org/spreadsheetml/2006/main" count="391" uniqueCount="343">
  <si>
    <t>DANH SÁCH DOANH NGHIỆP HUYỆN BÙ ĐỐP (Tổng hợp đến 31/12/2015)</t>
  </si>
  <si>
    <t>STT</t>
  </si>
  <si>
    <t>TÊN DN</t>
  </si>
  <si>
    <t>ĐỊA CHỈ</t>
  </si>
  <si>
    <t>MSDN</t>
  </si>
  <si>
    <t>Ngày cấp</t>
  </si>
  <si>
    <t>VỐN ĐIỀU LỆ (Triệu đông)</t>
  </si>
  <si>
    <t>DOANH SÁCH DOANH NGHIỆP THƯƠNG MẠI DỊCH VỤ</t>
  </si>
  <si>
    <t>DOANH NGHIỆP TƯ NHÂN</t>
  </si>
  <si>
    <t>DNTN đại lý xăng dầu Hồng Phúc</t>
  </si>
  <si>
    <t>Ấp 2, Xã Thiện Hưng, H. Bù Đốp</t>
  </si>
  <si>
    <t>DNTN Trạm xăng dầu Kim Thu</t>
  </si>
  <si>
    <t>Ấp Tân Lợi, xã Tân Thành, huyện Bù Đốp</t>
  </si>
  <si>
    <t>19/6/1996</t>
  </si>
  <si>
    <t>DNTN Tiệm vàng Thanh Tâm</t>
  </si>
  <si>
    <t>ấp Tân An, xã Tân Tiến, huyện Bù Đốp</t>
  </si>
  <si>
    <t>DNTN Ngọc Khanh</t>
  </si>
  <si>
    <t>ấp Tân Lợi, xã Tân Thành, huyện Bù Đốp</t>
  </si>
  <si>
    <t>DNTN trạm xăng dầu Nhật Linh</t>
  </si>
  <si>
    <t>Xã Thanh Hoà, huyện Bù Đốp</t>
  </si>
  <si>
    <t>25/12/2000</t>
  </si>
  <si>
    <t>DNTN tiệm vàng Kim Long</t>
  </si>
  <si>
    <t>ấp 2, xã Thiện Hưng, huyện Bù Đốp</t>
  </si>
  <si>
    <t>20/05/2002</t>
  </si>
  <si>
    <t>DNTN Thanh Long</t>
  </si>
  <si>
    <t>Ấp 2, xã Thiện Hưng, huyện Bù Đốp</t>
  </si>
  <si>
    <t>13/02/2004</t>
  </si>
  <si>
    <t>DNTN TXD Thanh Trúc</t>
  </si>
  <si>
    <t>Số 49, Ấp 6, Xã Hưng Phước, H. Bù Đốp</t>
  </si>
  <si>
    <t>30/08/2004</t>
  </si>
  <si>
    <t>DNTN TXD Thùy Dương</t>
  </si>
  <si>
    <t>Thôn 2, Xã Thiện Hưng, H. Bù Đốp</t>
  </si>
  <si>
    <t>44.01.000564</t>
  </si>
  <si>
    <t>DNTN Minh Trí</t>
  </si>
  <si>
    <t>ấp Tân Lập, xã Phước Thiện, huyện Bù Đốp</t>
  </si>
  <si>
    <t>DNTN Phương Lam</t>
  </si>
  <si>
    <t>ấp 3, xã Thiện Hưng, huyện Bù Đốp</t>
  </si>
  <si>
    <t>24/07/2008</t>
  </si>
  <si>
    <t>DNTN Đại An</t>
  </si>
  <si>
    <t>Kp.Thanh Bình, TT.Thanh Bình, H. Bù Đốp</t>
  </si>
  <si>
    <t>27/05/2009</t>
  </si>
  <si>
    <t>DNTN TM-DV Hoàng Hôn</t>
  </si>
  <si>
    <t>ấp 7, xã Thanh Hoà, huyện Bù Đốp</t>
  </si>
  <si>
    <t>28/09/2009</t>
  </si>
  <si>
    <t>DNTN Tân Thành 1</t>
  </si>
  <si>
    <t>Tân Lợi, xã Tân Thành, huyện Bù Đốp</t>
  </si>
  <si>
    <t>16/4/2010</t>
  </si>
  <si>
    <t>DNTN Vàng Bạc Kim Trang</t>
  </si>
  <si>
    <t>23/7/2010</t>
  </si>
  <si>
    <t>DNTN Phượng Hoàng Đỏ</t>
  </si>
  <si>
    <t>Tổ 2, ấp 1, xã Thanh Hòa, huyện Bù Đốp</t>
  </si>
  <si>
    <t>02/12/2010</t>
  </si>
  <si>
    <t>DNTN Thu Sinh</t>
  </si>
  <si>
    <t>Thôn 2, xã Thiện Hưng, huyện Bù Đốp</t>
  </si>
  <si>
    <t>DNTN Lâm Đức Thịnh</t>
  </si>
  <si>
    <t>Số nhà 82, Ấp Tân Lập, xã Tân Thành, Bù Đốp</t>
  </si>
  <si>
    <t>DNTN Kim Ngân Bù Đốp</t>
  </si>
  <si>
    <t>Ấp 2, xã thiện Hưng, Bù Đốp</t>
  </si>
  <si>
    <t>DNTN Khải Nguyên</t>
  </si>
  <si>
    <t>Cửa khẩu Hoàng Diệu, xã Hưng Phước, Bù Đốp</t>
  </si>
  <si>
    <t>DNTN nông nghiệp Minh Ngọc</t>
  </si>
  <si>
    <t>Kp.Thanh Xuân, TT.Thanh Bình, Bù Đốp</t>
  </si>
  <si>
    <t>DNTN vàng đá quý Ngọc Hân</t>
  </si>
  <si>
    <t>Ấp Tân Phú, xã Tân Thành, BÙ Đốp</t>
  </si>
  <si>
    <t>DNTN Hữu Nghị Game</t>
  </si>
  <si>
    <t>22, Ấp Thanh Thủy, TT.Thanh Bình, Bù Đốp</t>
  </si>
  <si>
    <t>DNTN Vàng Bạc Đá Quý Thanh Lịch</t>
  </si>
  <si>
    <t>Số 111, ấp Tân Lợi, xã Tân Thành, H.Bù Đốp</t>
  </si>
  <si>
    <t>03/12/2015</t>
  </si>
  <si>
    <t>DNTN Trạm Xăng Dầu Hoàng Anh</t>
  </si>
  <si>
    <t>Ấp Tân Phú, xã Tân Thành, H.Bù Đốp</t>
  </si>
  <si>
    <t>01/12/2015</t>
  </si>
  <si>
    <t>CÔNG TY TNHH 1TV</t>
  </si>
  <si>
    <t>Cty TNHH MTV TM-DV Thanh Trúc</t>
  </si>
  <si>
    <t>17/08/2009</t>
  </si>
  <si>
    <t>Cty TNHH MTV  ĐT quốc tế Tiến Phát</t>
  </si>
  <si>
    <t>Tổ 4, KP.Thanh Bình, TT.Thanh Bình, H. Bù Đốp</t>
  </si>
  <si>
    <t>28/10/2009</t>
  </si>
  <si>
    <t>Cty TNHH MTV  TM-DV Quyết Thắng</t>
  </si>
  <si>
    <t>30/11/2009</t>
  </si>
  <si>
    <t>Cty TNHH MTV  SX và TM Đại Duy</t>
  </si>
  <si>
    <t>tổ 12, Kp.Thanh Bình, TT.Thanh Bình, huyện Bù Đốp</t>
  </si>
  <si>
    <t>17/02/2009</t>
  </si>
  <si>
    <t>Cty TNHH MTV Đại Phú</t>
  </si>
  <si>
    <t>Số 131, KP. Thanh Bình, TT. Thanh Bình, H. Bù Đốp</t>
  </si>
  <si>
    <t>18/08/2009</t>
  </si>
  <si>
    <t>Cty TNHH MTV Hiệp Phong Phú</t>
  </si>
  <si>
    <t xml:space="preserve"> Số nhà 100, Đường ĐT.748, KP.Thanh Xuân, TT.Thanh Bình, huyện Bù Đốp</t>
  </si>
  <si>
    <t>Cty TNHH MTV Dung Thông</t>
  </si>
  <si>
    <t>Ấp 1, xã Thanh Hòa, huyện Bù Đốp</t>
  </si>
  <si>
    <t>Cty TNHH MTV Quốc Tùng</t>
  </si>
  <si>
    <t>Tổ 6, Kp.Thanh Bình, thị trấn Thanh Bình, huyện Bù Đốp</t>
  </si>
  <si>
    <t>23/9/2010</t>
  </si>
  <si>
    <t>Cty TNHH MTV TMDV Phú Thịnh</t>
  </si>
  <si>
    <t>Khu phố Thanh Xuân, thị trấn Thanh Bình, huyện Bù Đốp</t>
  </si>
  <si>
    <t>17/11/2010</t>
  </si>
  <si>
    <t>Cty TNHH MTV Huy Mẫn</t>
  </si>
  <si>
    <t>Ấp 2, xã Thiện Hưng, Huyện Bù Đốp</t>
  </si>
  <si>
    <t>27/10/2010</t>
  </si>
  <si>
    <t>Cty TNHH MTV Hoàng Ánh</t>
  </si>
  <si>
    <t>Tổ 43, ấp Tân Lập, xã Tân Thành, Bù Đốp</t>
  </si>
  <si>
    <t>04/10/2010</t>
  </si>
  <si>
    <t>Cty TNHH MTV Thanh Hùng</t>
  </si>
  <si>
    <t>Tổ 29, ấp Tân Phong, xã Tân Thành, Bù Đốp</t>
  </si>
  <si>
    <t>14/9/2010</t>
  </si>
  <si>
    <t>CTy TNHH 1 TViên TM - SX Linh Đan</t>
  </si>
  <si>
    <t>Ấp 6, xã Thanh Hòa, huyện Bù Đốp</t>
  </si>
  <si>
    <t>26/4/2010</t>
  </si>
  <si>
    <t>Cty TNHH MTV TM DV Ánh Ngọc</t>
  </si>
  <si>
    <t>Ấp Tân Lập, Xã Tân Thành, H. Bù Đốp</t>
  </si>
  <si>
    <t>27/12/2011</t>
  </si>
  <si>
    <t>Cty TNHH MTV TM Thanh Lịch</t>
  </si>
  <si>
    <t>Cty TNHH MTV Phú Nguyễn Gia</t>
  </si>
  <si>
    <t>Số nhà 191, Tổ 2, KP. Thanh Bình, TT.Thanh Bình, H. Bù Đốp, tỉnh Bình Phước</t>
  </si>
  <si>
    <t>Cty TNHH MTV TM Duy Hiếu</t>
  </si>
  <si>
    <t>Tân Thuận, xã Tân Tiến, huyện Bù Đốp</t>
  </si>
  <si>
    <t>Cty TNHH MTV Huỳnh Minh Trí</t>
  </si>
  <si>
    <t>Tân Lập, xã Phước Thiện, huyện Bù Đốp</t>
  </si>
  <si>
    <t>Cty TNHH MTV Duy Nhân</t>
  </si>
  <si>
    <t>Ấp 5, xã Thanh Hòa, huyện Bù Đốp</t>
  </si>
  <si>
    <t>Cty TNHH MTV SXTMDV Không Gian Mới</t>
  </si>
  <si>
    <t>Ấp 7, xã Thanh Hòa, huyện Bù Đốp</t>
  </si>
  <si>
    <t>Cty TNHH MTV Câu lạc bộ Bóng Đá Thanh Bình</t>
  </si>
  <si>
    <t>KP. Thanh Xuân, TT.Thanh Bình, huyện Bù Đốp</t>
  </si>
  <si>
    <t>Cty TNHH MTV TM Ngọc Huy</t>
  </si>
  <si>
    <t>Ấp 6, xã Thiện Hưng, huyện Bù Đốp</t>
  </si>
  <si>
    <t>Cty TNHH MTV Ngọc Hoa</t>
  </si>
  <si>
    <t>Thôn 6, xã Thiện Hưng, Bù Đốp</t>
  </si>
  <si>
    <t>Cty TNHH MTV nước tinh khiết Hoàng Thiên</t>
  </si>
  <si>
    <t>Số nhà 150, KP.Thanh Bình, TT.Thanh Bình, Bù Đốp</t>
  </si>
  <si>
    <t>Cty TNHH MTV TMDV Minh Phát</t>
  </si>
  <si>
    <t>Số 237, tổ 8, ấp Thanh Tâm, TT. Thanh Bình, H. Bù Đốp</t>
  </si>
  <si>
    <t>11/12/2012</t>
  </si>
  <si>
    <t>Cty TNHH MTV Dung Hạnh</t>
  </si>
  <si>
    <t>Thôn 4, xã Thiện Hưng, Bù Đốp</t>
  </si>
  <si>
    <t>Cty TNHH SXTMDV Khởi Phát</t>
  </si>
  <si>
    <t>75 Ấp Thanh Sơn, TT.Thanh Bình, H. Bù Đốp</t>
  </si>
  <si>
    <t>Cty TNHH MTV XDTM Minh Dũng</t>
  </si>
  <si>
    <t>Tổ 31, Ấp Tân Phong, xã Tân Thành, Bù Đốp</t>
  </si>
  <si>
    <t>Cty TNHH MTV xăng dầu Hồng Phúc</t>
  </si>
  <si>
    <t>135, Ấp Tân Lợi, xã Tân Thành, Bù Đốp</t>
  </si>
  <si>
    <t>Cty TNHH MTV quảng cáo Minh Toán</t>
  </si>
  <si>
    <t>Tổ 2, Kp.Thanh BÌnh, TT Thanh Bình, Bù Đốp</t>
  </si>
  <si>
    <t>Cty TNHH MTV TMDV Thiên Trang</t>
  </si>
  <si>
    <t>Ấp Tân hiệp, xã Tân Thành, Bù Đốp</t>
  </si>
  <si>
    <t>Cty TNHH MTV TMDV XD Bình Minh</t>
  </si>
  <si>
    <t>Ấp Thanh tâm, TT.Thanh Bình, Bù Đốp</t>
  </si>
  <si>
    <t>Cty TNHH MTV TMDV Nghĩa Sơn</t>
  </si>
  <si>
    <t>Ấp 2, xã Thanh Hòa, Bù Đốp</t>
  </si>
  <si>
    <t>Cty TNHH MTV TM Việt Hà</t>
  </si>
  <si>
    <t>Số 88, Tổ 6, Kp.Thanh Bình, TT.Thanh Bình, Bù Đốp</t>
  </si>
  <si>
    <t>Cty TNHH MTV TMDV Phúc Trinh</t>
  </si>
  <si>
    <t>183, Ấp Tân Lợi, xã Tân Thành, Bù Đốp</t>
  </si>
  <si>
    <t>Cty TNHH MTV TMDV Huyền Trang</t>
  </si>
  <si>
    <t>108, Ấp 1, xã Thanh Hòa, Bù Đốp</t>
  </si>
  <si>
    <t>Cty TNHH MTV Tiến Đức Long</t>
  </si>
  <si>
    <t>77, Ấp 3, xã Hưng Phước, Bù Đốp</t>
  </si>
  <si>
    <t>Cty TNHH MTV DV Toàn Thắng</t>
  </si>
  <si>
    <t>Số 115, Ấp Tân Phước, xã Phước Thiện, Bù Đốp</t>
  </si>
  <si>
    <t>Cty TNHH MTV TM Đồng Tâm Phát</t>
  </si>
  <si>
    <t>Hùng Vương, Kp.Thanh Xuân, TT.Thanh Bình, Bù Đốp</t>
  </si>
  <si>
    <t>Cty TNHH MTV Nguyễn Gia Phát Lộc</t>
  </si>
  <si>
    <t>Số 75, Ấp Tân Lập, xã Phước Thiện Bù Đốp</t>
  </si>
  <si>
    <t>Cty TNHH MTV TM Hoàn Hảo</t>
  </si>
  <si>
    <t>Ấp 3, xã Hưng Phước, Bù Đốp</t>
  </si>
  <si>
    <t>Cty TNHH MTV TMDV Minh Long Thiên</t>
  </si>
  <si>
    <t>Số 14, tổ 6, ấp 8, xã Thanh Hòa, huyện Bù Đốp</t>
  </si>
  <si>
    <t>28/10/2015</t>
  </si>
  <si>
    <t>Cty TNHH MTV TM Tiền Nhân Hậu</t>
  </si>
  <si>
    <t>Ấp 7, xã Thanh Hòa, H.Bù Đốp</t>
  </si>
  <si>
    <t xml:space="preserve">CÔNG TY TNHH 2TV TRỞ LÊN </t>
  </si>
  <si>
    <t>Cty TNHH TM DV XK Nguyễn Gia</t>
  </si>
  <si>
    <t>Ấp 3, Xã Thanh Hòa, H. Bù Đốp</t>
  </si>
  <si>
    <t>44.02.000421</t>
  </si>
  <si>
    <t>31/12/2004</t>
  </si>
  <si>
    <t>Cty TNHH Thành Liêm</t>
  </si>
  <si>
    <t>Ấp Thanh Sơn, TT. Thanh Bình, H. Bù Đốp</t>
  </si>
  <si>
    <t>25/01/2005</t>
  </si>
  <si>
    <t>Cty TNHH Ngọc Thiện</t>
  </si>
  <si>
    <t>27/02/2007</t>
  </si>
  <si>
    <t>C ty TNHH Anh Phúc</t>
  </si>
  <si>
    <t>Kp.Thanh Xuân, TT.Thanh Bình, huyện Bù Đốp</t>
  </si>
  <si>
    <t>16/01/2008</t>
  </si>
  <si>
    <t>Cty TNHH  Hồng Đáng</t>
  </si>
  <si>
    <t>thôn Tân Hoà, xã Tân Tiến, huyện Bù Đốp</t>
  </si>
  <si>
    <t>14/08/2008</t>
  </si>
  <si>
    <t>Cty TNHH TM - DV Hoàng Anh</t>
  </si>
  <si>
    <t>Ấp Tân Hiệp, xã Tân Thành, huyện Bù Đốp</t>
  </si>
  <si>
    <t>06/10/2010</t>
  </si>
  <si>
    <t>Cty TNHH TM XNK Vân Điền</t>
  </si>
  <si>
    <t>Tổ 15, ấp Tân Phong, xã Tân Thành, huyện Bù Đốp</t>
  </si>
  <si>
    <t>18/4/2011</t>
  </si>
  <si>
    <t>Cty TNHH nông lâm sản Tân Lợi</t>
  </si>
  <si>
    <t>306, Tổ 16, Ấp Tân Lợi, xã Tân Thành, Bù Đốp</t>
  </si>
  <si>
    <t>Cty TNHH vàng anh Nam bộ</t>
  </si>
  <si>
    <t>Cửa khẩu hoàng diệu, xã Hưng Phước, Bù Đốp</t>
  </si>
  <si>
    <t>16/03/2015</t>
  </si>
  <si>
    <t>CÔNG TY CỔ PHẦN</t>
  </si>
  <si>
    <t>Công ty CP Thuỷ Điện Cần Đơn</t>
  </si>
  <si>
    <t>ấp Thanh Thuỷ, TT.Thanh Bình, huyện Bù Đốp</t>
  </si>
  <si>
    <t>Cty CP cao su An Thịnh</t>
  </si>
  <si>
    <t>Ấp 5, xã Thiện Hưng, Bù Đốp</t>
  </si>
  <si>
    <t>DANH SÁCH CÁC DOANH NGHIỆP XÂY DỰNG</t>
  </si>
  <si>
    <t>DNTN Xuân Thu</t>
  </si>
  <si>
    <t>Ấp Thanh Trung, TT.Thanh Bình</t>
  </si>
  <si>
    <t>25/10/2006</t>
  </si>
  <si>
    <t>DNTN Nam việt</t>
  </si>
  <si>
    <t>Ấp Tân Lập, xã Phước Thiện, huyện Bù Đốp</t>
  </si>
  <si>
    <t>DNTN Ánh Ngọc</t>
  </si>
  <si>
    <t>ấp Tân Lập, xã tân Thành</t>
  </si>
  <si>
    <t>22/12/2009</t>
  </si>
  <si>
    <t>DNTN Chế biến gỗ Dũng Tâm</t>
  </si>
  <si>
    <t>Thôn 4, xã Thiện Hưng, huyện Bù Đốp</t>
  </si>
  <si>
    <t>DNTN TM Thúy Hằng</t>
  </si>
  <si>
    <t>47, Tổ 3, Ấp 6, Xã Thanh Hòa, H. Bù Đốp, Bình Phước</t>
  </si>
  <si>
    <t>DNTN TM Kim Đào</t>
  </si>
  <si>
    <t>96 Nguyễn Huệ, Kp.Thanh Bình, TT.Thanh Bình, Bù Đốp</t>
  </si>
  <si>
    <t>Cty TNHH MTV XD Cầu Đường Kim Vân</t>
  </si>
  <si>
    <t>Ấp 6, xã Hưng Phước, huyện Bù Đốp</t>
  </si>
  <si>
    <t>Cty TNHH MTV Phước Duy</t>
  </si>
  <si>
    <t>Ấp Thanh Tùng, TT. Thanh Bình, H. Bù Đốp</t>
  </si>
  <si>
    <t>Cty TNHH MTV XD điện Tiến Phát</t>
  </si>
  <si>
    <t>Ấp 1, Xã Thanh Hòa, H. Bù Đốp</t>
  </si>
  <si>
    <t>Cty TNHH MTV XDTMDV Sài Gòn</t>
  </si>
  <si>
    <t>04, xã Thanh Hòa, huyện Bù Đốp</t>
  </si>
  <si>
    <t>Cty TNHH MTV XDTM Minh Hằng</t>
  </si>
  <si>
    <t>Thôn 3, xã Thiện Hưng, Bù Đốp</t>
  </si>
  <si>
    <t>Cty TNHH MTV XNK Ngô Gia</t>
  </si>
  <si>
    <t>Số nhà 133, khu phố Thanh Bình, TT Thanh Bình, Huyện Bù Đốp</t>
  </si>
  <si>
    <t>Cty TNHH MTV Huệ Hà</t>
  </si>
  <si>
    <t>219 Ấp Thanh Tâm, TT.Thanh Bình, Bù Đốp</t>
  </si>
  <si>
    <t>Cty TNHH MTV Hùng Bù Đốp</t>
  </si>
  <si>
    <t>Số 94, Ấp Tân Phước, xã Phước Thiện, Bù Đốp</t>
  </si>
  <si>
    <t>Cty TNHH MTV SXTM Minh Tân</t>
  </si>
  <si>
    <t>Ấp Tân Hội, xã Tân Thành, Bù Đốp</t>
  </si>
  <si>
    <t>Cty TNHH MTV TMDV Hoài Thương</t>
  </si>
  <si>
    <t>Tổ 2, Ấp 1, xã Thanh Hòa, Bù Đốp</t>
  </si>
  <si>
    <t>Cty TNHH MTV TMDV Phú Sơn</t>
  </si>
  <si>
    <t>Ấp 7, xã Thanh Hòa, Bù Đốp</t>
  </si>
  <si>
    <t>Cty TNHH MTV An Nhiên</t>
  </si>
  <si>
    <t>Ấp 1, Xã Thanh Hòa, Bù Đốp</t>
  </si>
  <si>
    <t>16/10/2014</t>
  </si>
  <si>
    <t>Cty TNHH MTV SXTM XNK Tuấn Hùng</t>
  </si>
  <si>
    <t>47, Ấp 6, xã Hưng Phước, Bù Đốp</t>
  </si>
  <si>
    <t>25/11/2014</t>
  </si>
  <si>
    <t>Cty TNHH MTV TMDV Hải Hậu</t>
  </si>
  <si>
    <t>273, Tổ 2, Ấp Tân An, xã Tân Tiến, Bù Đốp</t>
  </si>
  <si>
    <t>Cty TNHH MTV XD CĐ Hoàng Thanh</t>
  </si>
  <si>
    <t>Ấp Tân Nhân, xã Tân Tiến, H.Bù Đốp</t>
  </si>
  <si>
    <t>18/12/2015</t>
  </si>
  <si>
    <t>Công ty TNHH Phước Sơn</t>
  </si>
  <si>
    <t>Ấp 9, xã Thanh Hoà, huyện Bù Đốp</t>
  </si>
  <si>
    <t>23/11/2006</t>
  </si>
  <si>
    <t>Cty TNHH Minh Nhật</t>
  </si>
  <si>
    <t>44.02.000693</t>
  </si>
  <si>
    <t>20/03/2006</t>
  </si>
  <si>
    <t>Công ty TNHH Thuận Phát</t>
  </si>
  <si>
    <t>Ấp 4, xã Thiện Hưng, huyện Bù Đốp</t>
  </si>
  <si>
    <t>19/10/2006</t>
  </si>
  <si>
    <t>Cty TNHH XD Gia Lộc</t>
  </si>
  <si>
    <t>KP. Thanh Bình, TT.Thanh Bình, huyện Bù Đốp, tỉnh Bình Phước</t>
  </si>
  <si>
    <t>44.02.000812</t>
  </si>
  <si>
    <t>Cty TNHH Trung Mẫn</t>
  </si>
  <si>
    <t>16/03/2009</t>
  </si>
  <si>
    <t>Cty TNHH XDTM Hiền Ngân</t>
  </si>
  <si>
    <t>Ấp Tân Thuận, xã Tân Tiến, huyện Bù Đốp</t>
  </si>
  <si>
    <t>Cty TNHH XD Cầu Đường Tài Ẩn</t>
  </si>
  <si>
    <t>08/10/2012</t>
  </si>
  <si>
    <t>Cty TNHH TM Kính Tuệ</t>
  </si>
  <si>
    <t>Số 57, Ấp Thanh Thủy, TT.Thanh Bình, Bù Đốp</t>
  </si>
  <si>
    <t>Công ty CP SX-TM-DV Hưng Phước</t>
  </si>
  <si>
    <t>Ấp Tân Lập, Xã Phước Thiện, huyện Bù Đốp</t>
  </si>
  <si>
    <t>14/03/2008</t>
  </si>
  <si>
    <t>DANH SÁCH CÁC DOANH NGHIỆP CÔNG NGHIỆP CHẾ BIẾN</t>
  </si>
  <si>
    <t>DNTN Chế Biến Gỗ Thanh Liêm</t>
  </si>
  <si>
    <t>Ấp 5, xã Thiện Hưng, huyện Bù Đốp</t>
  </si>
  <si>
    <t>20/01/2010</t>
  </si>
  <si>
    <t>DNTN Nguyễn Tiến Lợi</t>
  </si>
  <si>
    <t>06/9/2010</t>
  </si>
  <si>
    <t>DNTN Chế Biến Gỗ Thành Trí</t>
  </si>
  <si>
    <t>Thôn 4, xã Thiện Hưng, huỵên Bù Đốp</t>
  </si>
  <si>
    <t>22/02/2011</t>
  </si>
  <si>
    <t>DNTN Gia Thái</t>
  </si>
  <si>
    <t>Ấp 3, xã Hưng Phước, huệyn Bù Đốp</t>
  </si>
  <si>
    <t xml:space="preserve">CÔNG TY TNHH 1TV </t>
  </si>
  <si>
    <t>Cty TNHH MTV SX TM Hồ Gia</t>
  </si>
  <si>
    <t>Ấp Phú Tân, xã Tân Thành, huyện Bù Đốp</t>
  </si>
  <si>
    <t>02/3/2011</t>
  </si>
  <si>
    <t>Cty TNHH MTV TMDV Phú Lai</t>
  </si>
  <si>
    <t>Ngã ba đường 10, xã Hưng Phước, huyện Bù Đốp</t>
  </si>
  <si>
    <t>Cty TNHH MTV Hồ Hải</t>
  </si>
  <si>
    <t>Ấp Tân Hội, xã Tân Thành, huyện Bù Đốp</t>
  </si>
  <si>
    <t>Cty TNHH MTV Phượng Hằng</t>
  </si>
  <si>
    <t>Cty TNHH MTV TMDV Thành Đạt</t>
  </si>
  <si>
    <t>Cty TNHH MTV Đủ Phát</t>
  </si>
  <si>
    <t>Ấp 8, ấp Than Hòa, huyện Bù Đốp</t>
  </si>
  <si>
    <t>19/12/2012</t>
  </si>
  <si>
    <t>Cty TNHH MTV XNK Hưng Điền</t>
  </si>
  <si>
    <t>Cty TNHH MTV TMDV Thu Thủy</t>
  </si>
  <si>
    <t>Cty TNHH MTV SX TM Ngọc Châu</t>
  </si>
  <si>
    <t>Số 400, Thôn 4, Xã Thiện Hưng, H. Bù Đốp</t>
  </si>
  <si>
    <t>Cty TNHH MTV Samaki</t>
  </si>
  <si>
    <t>187, Tổ 8, Ấp Tân Hòa, xã Tân Tiến, Bù Đốp</t>
  </si>
  <si>
    <t>Cty TNHH MTV Hoàn Hảo Bình Phước</t>
  </si>
  <si>
    <t>21/09/2015</t>
  </si>
  <si>
    <t>Cty TNHH MTV SXTM Nguyễn Cường</t>
  </si>
  <si>
    <t>Số 32, tổ 1, ấp Tân Thuận, xã Tân Tiến, H. Bù Đốp, Bình Phước</t>
  </si>
  <si>
    <t>06/11/2015</t>
  </si>
  <si>
    <t>Cty TNHH MTV Huy Khanh</t>
  </si>
  <si>
    <t>Số 123, ấp 5, xã Hưng Phước, H.Bù Đốp</t>
  </si>
  <si>
    <t>15/12/2015</t>
  </si>
  <si>
    <t>DANH SÁCH CÁC DOANH NGHIỆP NÔNG NGHIỆP</t>
  </si>
  <si>
    <t>Cty TNHH MTV Thiện Thành Công</t>
  </si>
  <si>
    <t>Ấp 4, xã Hưng Phước, huyện Bù Đốp</t>
  </si>
  <si>
    <t>Cty TNHH MTV TMDV Đức Dỉnh</t>
  </si>
  <si>
    <t>Ấp 4, xã Hưng Phước, H.Bù Đốp</t>
  </si>
  <si>
    <t>30/10/2012</t>
  </si>
  <si>
    <t>CÔNG TY TNHH 2 TV TRỞ LÊN</t>
  </si>
  <si>
    <t>Cty TNHH Thắng Lợi</t>
  </si>
  <si>
    <t>17/01/2002</t>
  </si>
  <si>
    <t>Cty TNHH Nông Nghiệp Hữu Toàn</t>
  </si>
  <si>
    <t>Cty TNHH SX Đỉnh Vàng</t>
  </si>
  <si>
    <t>Số 34, Tổ 29, Ấp Tân Phong, xã tân Thành, Bù Đốp</t>
  </si>
  <si>
    <t>Cty TNHH ĐTPT Bảo Lai</t>
  </si>
  <si>
    <t>Ngã tư Hoàng Diệu, Ấp Tân Lập, xã Phước Thiện, Bù Đốp</t>
  </si>
  <si>
    <t>14/04/2015</t>
  </si>
  <si>
    <t>Cty CP Phát Triển Cao Su Xanh Đông Dương</t>
  </si>
  <si>
    <t>Ấp Tân Hòa, xã Tân Tiến, huyện Bù Đốp</t>
  </si>
  <si>
    <t>09/4/2011</t>
  </si>
  <si>
    <t xml:space="preserve">Tổng số doanh nghiệp: </t>
  </si>
  <si>
    <t>ĐỊA BÀN</t>
  </si>
  <si>
    <t>TỔNG CỘNG</t>
  </si>
  <si>
    <t>DNTN</t>
  </si>
  <si>
    <t>CTY MTV</t>
  </si>
  <si>
    <t>CTY TNHH</t>
  </si>
  <si>
    <t>CTY CP</t>
  </si>
  <si>
    <t>SL</t>
  </si>
  <si>
    <t>Vốn (tr/đ)</t>
  </si>
  <si>
    <t>Huyện Bù Đốp</t>
  </si>
  <si>
    <t>THƯƠNG NGHIỆP</t>
  </si>
  <si>
    <t>XÂY DỰNG</t>
  </si>
  <si>
    <t>CHẾ BIẾN</t>
  </si>
  <si>
    <t>NÔNG NGHIỆP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</si>
</sst>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25">
    <font>
      <sz val="10"/>
      <name val="Arial"/>
      <family val="0"/>
    </font>
    <font>
      <b/>
      <sz val="16"/>
      <color indexed="30"/>
      <name val="Times New Roman"/>
      <family val="1"/>
    </font>
    <font>
      <sz val="16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10"/>
      <name val="VNI-Times"/>
      <family val="0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hair"/>
      <bottom>
        <color indexed="63"/>
      </bottom>
    </border>
    <border>
      <left style="thin"/>
      <right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right" vertical="center" wrapText="1"/>
    </xf>
    <xf numFmtId="14" fontId="9" fillId="0" borderId="2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center" wrapText="1"/>
    </xf>
    <xf numFmtId="0" fontId="9" fillId="0" borderId="2" xfId="0" applyFont="1" applyBorder="1" applyAlignment="1">
      <alignment horizontal="left" wrapText="1"/>
    </xf>
    <xf numFmtId="0" fontId="9" fillId="3" borderId="2" xfId="0" applyFont="1" applyFill="1" applyBorder="1" applyAlignment="1">
      <alignment horizontal="right" vertical="center" wrapText="1"/>
    </xf>
    <xf numFmtId="164" fontId="9" fillId="3" borderId="2" xfId="0" applyNumberFormat="1" applyFont="1" applyFill="1" applyBorder="1" applyAlignment="1">
      <alignment horizontal="right" vertical="center" wrapText="1"/>
    </xf>
    <xf numFmtId="1" fontId="9" fillId="3" borderId="2" xfId="15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/>
    </xf>
    <xf numFmtId="3" fontId="9" fillId="0" borderId="2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/>
    </xf>
    <xf numFmtId="14" fontId="9" fillId="0" borderId="2" xfId="0" applyNumberFormat="1" applyFont="1" applyBorder="1" applyAlignment="1" quotePrefix="1">
      <alignment horizontal="right" vertical="center" wrapText="1"/>
    </xf>
    <xf numFmtId="0" fontId="9" fillId="0" borderId="2" xfId="19" applyFont="1" applyBorder="1" applyAlignment="1">
      <alignment vertical="center" wrapText="1"/>
      <protection/>
    </xf>
    <xf numFmtId="0" fontId="9" fillId="0" borderId="2" xfId="19" applyFont="1" applyBorder="1" applyAlignment="1">
      <alignment horizontal="left" vertical="center" wrapText="1"/>
      <protection/>
    </xf>
    <xf numFmtId="0" fontId="9" fillId="0" borderId="2" xfId="19" applyFont="1" applyBorder="1" applyAlignment="1">
      <alignment horizontal="right" vertical="center" wrapText="1"/>
      <protection/>
    </xf>
    <xf numFmtId="14" fontId="9" fillId="0" borderId="2" xfId="19" applyNumberFormat="1" applyFont="1" applyBorder="1" applyAlignment="1">
      <alignment horizontal="right" vertical="center" wrapText="1"/>
      <protection/>
    </xf>
    <xf numFmtId="3" fontId="9" fillId="0" borderId="2" xfId="19" applyNumberFormat="1" applyFont="1" applyBorder="1" applyAlignment="1">
      <alignment horizontal="right" vertical="center" wrapText="1"/>
      <protection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1" fillId="0" borderId="2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14" fontId="9" fillId="0" borderId="2" xfId="19" applyNumberFormat="1" applyFont="1" applyBorder="1" applyAlignment="1" quotePrefix="1">
      <alignment horizontal="right" vertical="center" wrapText="1"/>
      <protection/>
    </xf>
    <xf numFmtId="164" fontId="9" fillId="0" borderId="2" xfId="0" applyNumberFormat="1" applyFont="1" applyBorder="1" applyAlignment="1" quotePrefix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164" fontId="9" fillId="3" borderId="2" xfId="0" applyNumberFormat="1" applyFont="1" applyFill="1" applyBorder="1" applyAlignment="1" quotePrefix="1">
      <alignment horizontal="right" vertical="center" wrapText="1"/>
    </xf>
    <xf numFmtId="3" fontId="9" fillId="3" borderId="2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wrapText="1"/>
    </xf>
    <xf numFmtId="14" fontId="9" fillId="3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vertical="center" wrapText="1"/>
    </xf>
    <xf numFmtId="3" fontId="9" fillId="3" borderId="0" xfId="0" applyNumberFormat="1" applyFont="1" applyFill="1" applyBorder="1" applyAlignment="1">
      <alignment/>
    </xf>
    <xf numFmtId="0" fontId="9" fillId="3" borderId="0" xfId="0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right"/>
    </xf>
    <xf numFmtId="0" fontId="9" fillId="0" borderId="2" xfId="0" applyFont="1" applyBorder="1" applyAlignment="1" quotePrefix="1">
      <alignment/>
    </xf>
    <xf numFmtId="3" fontId="9" fillId="0" borderId="2" xfId="0" applyNumberFormat="1" applyFont="1" applyBorder="1" applyAlignment="1">
      <alignment/>
    </xf>
    <xf numFmtId="0" fontId="7" fillId="4" borderId="7" xfId="0" applyFont="1" applyFill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3" fontId="7" fillId="4" borderId="2" xfId="0" applyNumberFormat="1" applyFont="1" applyFill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3" fontId="11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  <xf numFmtId="0" fontId="9" fillId="0" borderId="2" xfId="22" applyFont="1" applyBorder="1" applyAlignment="1">
      <alignment horizontal="left" vertical="center" wrapText="1"/>
      <protection/>
    </xf>
    <xf numFmtId="0" fontId="9" fillId="0" borderId="2" xfId="22" applyFont="1" applyBorder="1" applyAlignment="1">
      <alignment horizontal="right" vertical="center" wrapText="1"/>
      <protection/>
    </xf>
    <xf numFmtId="14" fontId="9" fillId="0" borderId="2" xfId="22" applyNumberFormat="1" applyFont="1" applyBorder="1" applyAlignment="1">
      <alignment horizontal="right" vertical="center" wrapText="1"/>
      <protection/>
    </xf>
    <xf numFmtId="3" fontId="9" fillId="0" borderId="2" xfId="22" applyNumberFormat="1" applyFont="1" applyBorder="1" applyAlignment="1">
      <alignment horizontal="right" vertical="center" wrapText="1"/>
      <protection/>
    </xf>
    <xf numFmtId="0" fontId="5" fillId="0" borderId="0" xfId="0" applyFont="1" applyBorder="1" applyAlignment="1">
      <alignment/>
    </xf>
    <xf numFmtId="164" fontId="9" fillId="0" borderId="2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left" wrapText="1"/>
    </xf>
    <xf numFmtId="3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3" fontId="9" fillId="0" borderId="8" xfId="0" applyNumberFormat="1" applyFont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9" fillId="3" borderId="0" xfId="0" applyFont="1" applyFill="1" applyBorder="1" applyAlignment="1">
      <alignment/>
    </xf>
    <xf numFmtId="0" fontId="9" fillId="3" borderId="2" xfId="0" applyFont="1" applyFill="1" applyBorder="1" applyAlignment="1">
      <alignment wrapText="1"/>
    </xf>
    <xf numFmtId="0" fontId="9" fillId="3" borderId="2" xfId="0" applyFont="1" applyFill="1" applyBorder="1" applyAlignment="1">
      <alignment horizontal="right" wrapText="1"/>
    </xf>
    <xf numFmtId="3" fontId="9" fillId="3" borderId="2" xfId="0" applyNumberFormat="1" applyFont="1" applyFill="1" applyBorder="1" applyAlignment="1">
      <alignment wrapText="1"/>
    </xf>
    <xf numFmtId="0" fontId="9" fillId="3" borderId="0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right"/>
    </xf>
    <xf numFmtId="14" fontId="9" fillId="3" borderId="2" xfId="0" applyNumberFormat="1" applyFont="1" applyFill="1" applyBorder="1" applyAlignment="1">
      <alignment horizontal="right"/>
    </xf>
    <xf numFmtId="3" fontId="9" fillId="3" borderId="2" xfId="0" applyNumberFormat="1" applyFont="1" applyFill="1" applyBorder="1" applyAlignment="1">
      <alignment horizontal="right"/>
    </xf>
    <xf numFmtId="0" fontId="7" fillId="4" borderId="2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1" fillId="0" borderId="2" xfId="0" applyFont="1" applyBorder="1" applyAlignment="1">
      <alignment horizontal="right" vertical="center" wrapText="1"/>
    </xf>
    <xf numFmtId="3" fontId="15" fillId="0" borderId="2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7" fillId="0" borderId="4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center" wrapText="1"/>
    </xf>
    <xf numFmtId="0" fontId="12" fillId="3" borderId="10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14" fontId="6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right" vertical="center" wrapText="1"/>
    </xf>
    <xf numFmtId="164" fontId="9" fillId="0" borderId="2" xfId="0" applyNumberFormat="1" applyFont="1" applyFill="1" applyBorder="1" applyAlignment="1">
      <alignment horizontal="right"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left" wrapText="1"/>
    </xf>
    <xf numFmtId="3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3" fontId="9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center"/>
    </xf>
    <xf numFmtId="3" fontId="12" fillId="4" borderId="2" xfId="0" applyNumberFormat="1" applyFont="1" applyFill="1" applyBorder="1" applyAlignment="1">
      <alignment horizontal="right"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20" applyFont="1" applyBorder="1" applyAlignment="1">
      <alignment horizontal="left" vertical="center" wrapText="1"/>
      <protection/>
    </xf>
    <xf numFmtId="0" fontId="7" fillId="0" borderId="4" xfId="20" applyFont="1" applyBorder="1" applyAlignment="1">
      <alignment horizontal="left" vertical="center" wrapText="1"/>
      <protection/>
    </xf>
    <xf numFmtId="0" fontId="16" fillId="0" borderId="0" xfId="0" applyFont="1" applyAlignment="1">
      <alignment horizontal="left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9" fillId="0" borderId="2" xfId="20" applyFont="1" applyBorder="1" applyAlignment="1">
      <alignment horizontal="center" wrapText="1"/>
      <protection/>
    </xf>
    <xf numFmtId="0" fontId="9" fillId="0" borderId="2" xfId="20" applyFont="1" applyBorder="1" applyAlignment="1">
      <alignment vertical="center" wrapText="1"/>
      <protection/>
    </xf>
    <xf numFmtId="0" fontId="9" fillId="0" borderId="2" xfId="20" applyFont="1" applyBorder="1" applyAlignment="1">
      <alignment horizontal="left" vertical="center" wrapText="1"/>
      <protection/>
    </xf>
    <xf numFmtId="0" fontId="9" fillId="0" borderId="2" xfId="20" applyFont="1" applyBorder="1" applyAlignment="1">
      <alignment horizontal="right" vertical="center" wrapText="1"/>
      <protection/>
    </xf>
    <xf numFmtId="14" fontId="9" fillId="0" borderId="2" xfId="20" applyNumberFormat="1" applyFont="1" applyBorder="1" applyAlignment="1">
      <alignment horizontal="right" vertical="center" wrapText="1"/>
      <protection/>
    </xf>
    <xf numFmtId="3" fontId="9" fillId="0" borderId="2" xfId="20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left" wrapText="1"/>
    </xf>
    <xf numFmtId="3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3" fontId="3" fillId="0" borderId="0" xfId="0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 readingOrder="1"/>
      <protection locked="0"/>
    </xf>
    <xf numFmtId="0" fontId="5" fillId="0" borderId="2" xfId="0" applyFont="1" applyFill="1" applyBorder="1" applyAlignment="1" applyProtection="1">
      <alignment horizontal="right" vertical="center" wrapText="1" readingOrder="1"/>
      <protection locked="0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9" fillId="0" borderId="0" xfId="0" applyFont="1" applyFill="1" applyBorder="1" applyAlignment="1" applyProtection="1">
      <alignment vertical="top" wrapText="1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14" fontId="9" fillId="0" borderId="2" xfId="0" applyNumberFormat="1" applyFont="1" applyFill="1" applyBorder="1" applyAlignment="1">
      <alignment horizontal="right" vertical="center" wrapText="1"/>
    </xf>
    <xf numFmtId="3" fontId="9" fillId="3" borderId="2" xfId="0" applyNumberFormat="1" applyFont="1" applyFill="1" applyBorder="1" applyAlignment="1">
      <alignment horizontal="right" wrapText="1"/>
    </xf>
    <xf numFmtId="0" fontId="14" fillId="0" borderId="0" xfId="0" applyFont="1" applyAlignment="1">
      <alignment/>
    </xf>
    <xf numFmtId="1" fontId="9" fillId="0" borderId="2" xfId="0" applyNumberFormat="1" applyFont="1" applyBorder="1" applyAlignment="1">
      <alignment horizontal="right"/>
    </xf>
    <xf numFmtId="0" fontId="3" fillId="3" borderId="2" xfId="0" applyFont="1" applyFill="1" applyBorder="1" applyAlignment="1">
      <alignment horizontal="left" wrapText="1"/>
    </xf>
    <xf numFmtId="0" fontId="5" fillId="3" borderId="2" xfId="0" applyFont="1" applyFill="1" applyBorder="1" applyAlignment="1" applyProtection="1">
      <alignment horizontal="left" wrapText="1" readingOrder="1"/>
      <protection locked="0"/>
    </xf>
    <xf numFmtId="0" fontId="5" fillId="3" borderId="2" xfId="0" applyFont="1" applyFill="1" applyBorder="1" applyAlignment="1" applyProtection="1">
      <alignment horizontal="right" wrapText="1" readingOrder="1"/>
      <protection locked="0"/>
    </xf>
    <xf numFmtId="164" fontId="9" fillId="3" borderId="2" xfId="0" applyNumberFormat="1" applyFont="1" applyFill="1" applyBorder="1" applyAlignment="1">
      <alignment horizontal="right" wrapText="1"/>
    </xf>
    <xf numFmtId="3" fontId="5" fillId="3" borderId="2" xfId="0" applyNumberFormat="1" applyFont="1" applyFill="1" applyBorder="1" applyAlignment="1" applyProtection="1">
      <alignment horizontal="right" wrapText="1"/>
      <protection locked="0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9" fillId="3" borderId="0" xfId="0" applyFont="1" applyFill="1" applyAlignment="1">
      <alignment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2" borderId="2" xfId="0" applyFont="1" applyFill="1" applyBorder="1" applyAlignment="1">
      <alignment horizontal="center"/>
    </xf>
    <xf numFmtId="0" fontId="19" fillId="2" borderId="0" xfId="0" applyFont="1" applyFill="1" applyAlignment="1">
      <alignment horizontal="center" wrapText="1"/>
    </xf>
    <xf numFmtId="0" fontId="19" fillId="2" borderId="0" xfId="0" applyFont="1" applyFill="1" applyBorder="1" applyAlignment="1">
      <alignment horizontal="center"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left" vertical="center" wrapText="1"/>
    </xf>
    <xf numFmtId="0" fontId="7" fillId="0" borderId="3" xfId="21" applyFont="1" applyBorder="1" applyAlignment="1">
      <alignment horizontal="left" vertical="center" wrapText="1"/>
      <protection/>
    </xf>
    <xf numFmtId="0" fontId="7" fillId="0" borderId="4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center" wrapText="1"/>
      <protection/>
    </xf>
    <xf numFmtId="0" fontId="9" fillId="0" borderId="2" xfId="21" applyFont="1" applyBorder="1" applyAlignment="1">
      <alignment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2" xfId="21" applyFont="1" applyBorder="1" applyAlignment="1">
      <alignment horizontal="right" vertical="center" wrapText="1"/>
      <protection/>
    </xf>
    <xf numFmtId="14" fontId="9" fillId="0" borderId="2" xfId="21" applyNumberFormat="1" applyFont="1" applyBorder="1" applyAlignment="1">
      <alignment horizontal="right" vertical="center" wrapText="1"/>
      <protection/>
    </xf>
    <xf numFmtId="3" fontId="9" fillId="0" borderId="2" xfId="21" applyNumberFormat="1" applyFont="1" applyBorder="1" applyAlignment="1">
      <alignment horizontal="right" vertical="center" wrapText="1"/>
      <protection/>
    </xf>
    <xf numFmtId="14" fontId="9" fillId="0" borderId="2" xfId="21" applyNumberFormat="1" applyFont="1" applyBorder="1" applyAlignment="1" quotePrefix="1">
      <alignment horizontal="righ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3" fontId="3" fillId="3" borderId="0" xfId="0" applyNumberFormat="1" applyFont="1" applyFill="1" applyBorder="1" applyAlignment="1">
      <alignment horizontal="left" wrapText="1"/>
    </xf>
    <xf numFmtId="0" fontId="9" fillId="3" borderId="0" xfId="0" applyFont="1" applyFill="1" applyAlignment="1">
      <alignment horizontal="left" vertical="center" wrapText="1"/>
    </xf>
    <xf numFmtId="3" fontId="9" fillId="3" borderId="0" xfId="0" applyNumberFormat="1" applyFont="1" applyFill="1" applyBorder="1" applyAlignment="1">
      <alignment horizontal="center" wrapText="1"/>
    </xf>
    <xf numFmtId="14" fontId="9" fillId="3" borderId="2" xfId="0" applyNumberFormat="1" applyFont="1" applyFill="1" applyBorder="1" applyAlignment="1" quotePrefix="1">
      <alignment horizontal="right" vertical="center" wrapText="1"/>
    </xf>
    <xf numFmtId="3" fontId="9" fillId="3" borderId="0" xfId="0" applyNumberFormat="1" applyFont="1" applyFill="1" applyBorder="1" applyAlignment="1">
      <alignment horizontal="left" vertical="center" wrapText="1"/>
    </xf>
    <xf numFmtId="0" fontId="7" fillId="4" borderId="2" xfId="21" applyFont="1" applyFill="1" applyBorder="1" applyAlignment="1">
      <alignment horizontal="center" wrapText="1"/>
      <protection/>
    </xf>
    <xf numFmtId="3" fontId="7" fillId="4" borderId="2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right" vertical="center" wrapText="1"/>
      <protection/>
    </xf>
    <xf numFmtId="0" fontId="7" fillId="0" borderId="4" xfId="21" applyFont="1" applyBorder="1" applyAlignment="1">
      <alignment horizontal="center" vertical="center" wrapText="1"/>
      <protection/>
    </xf>
    <xf numFmtId="0" fontId="12" fillId="0" borderId="0" xfId="0" applyFont="1" applyAlignment="1">
      <alignment horizontal="left" vertical="center" wrapText="1"/>
    </xf>
    <xf numFmtId="14" fontId="9" fillId="0" borderId="2" xfId="0" applyNumberFormat="1" applyFont="1" applyBorder="1" applyAlignment="1">
      <alignment vertical="center" wrapText="1"/>
    </xf>
    <xf numFmtId="3" fontId="9" fillId="0" borderId="0" xfId="0" applyNumberFormat="1" applyFont="1" applyAlignment="1">
      <alignment horizontal="left" vertical="center" wrapText="1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2" xfId="0" applyFont="1" applyBorder="1" applyAlignment="1">
      <alignment horizontal="right"/>
    </xf>
    <xf numFmtId="3" fontId="7" fillId="0" borderId="2" xfId="0" applyNumberFormat="1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1" fontId="9" fillId="3" borderId="2" xfId="0" applyNumberFormat="1" applyFont="1" applyFill="1" applyBorder="1" applyAlignment="1">
      <alignment horizontal="right" vertical="center" wrapText="1"/>
    </xf>
    <xf numFmtId="0" fontId="7" fillId="0" borderId="3" xfId="0" applyFont="1" applyBorder="1" applyAlignment="1">
      <alignment horizontal="left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>
      <alignment horizontal="right"/>
    </xf>
    <xf numFmtId="3" fontId="7" fillId="0" borderId="4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3" fontId="9" fillId="0" borderId="2" xfId="0" applyNumberFormat="1" applyFont="1" applyBorder="1" applyAlignment="1" quotePrefix="1">
      <alignment horizontal="righ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" fontId="21" fillId="4" borderId="0" xfId="0" applyNumberFormat="1" applyFont="1" applyFill="1" applyAlignment="1">
      <alignment/>
    </xf>
    <xf numFmtId="0" fontId="22" fillId="0" borderId="0" xfId="0" applyFont="1" applyAlignment="1">
      <alignment/>
    </xf>
    <xf numFmtId="1" fontId="22" fillId="0" borderId="0" xfId="0" applyNumberFormat="1" applyFont="1" applyAlignment="1">
      <alignment/>
    </xf>
    <xf numFmtId="0" fontId="2" fillId="0" borderId="0" xfId="0" applyFont="1" applyAlignment="1">
      <alignment/>
    </xf>
    <xf numFmtId="3" fontId="21" fillId="4" borderId="0" xfId="0" applyNumberFormat="1" applyFont="1" applyFill="1" applyAlignment="1">
      <alignment/>
    </xf>
    <xf numFmtId="0" fontId="2" fillId="0" borderId="0" xfId="0" applyFont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3" fontId="17" fillId="0" borderId="2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17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wrapText="1"/>
    </xf>
    <xf numFmtId="3" fontId="14" fillId="0" borderId="2" xfId="0" applyNumberFormat="1" applyFont="1" applyBorder="1" applyAlignment="1">
      <alignment horizontal="center" wrapText="1"/>
    </xf>
    <xf numFmtId="3" fontId="14" fillId="0" borderId="2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center"/>
    </xf>
    <xf numFmtId="0" fontId="2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 36" xfId="19"/>
    <cellStyle name="Normal 37" xfId="20"/>
    <cellStyle name="Normal 38" xfId="21"/>
    <cellStyle name="Normal 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5"/>
  <sheetViews>
    <sheetView tabSelected="1" workbookViewId="0" topLeftCell="A1">
      <selection activeCell="F7" sqref="F7"/>
    </sheetView>
  </sheetViews>
  <sheetFormatPr defaultColWidth="9.28125" defaultRowHeight="12.75"/>
  <cols>
    <col min="1" max="1" width="5.8515625" style="239" bestFit="1" customWidth="1"/>
    <col min="2" max="2" width="39.7109375" style="15" bestFit="1" customWidth="1"/>
    <col min="3" max="3" width="31.28125" style="15" customWidth="1"/>
    <col min="4" max="4" width="11.8515625" style="240" bestFit="1" customWidth="1"/>
    <col min="5" max="5" width="10.8515625" style="240" bestFit="1" customWidth="1"/>
    <col min="6" max="6" width="10.8515625" style="240" customWidth="1"/>
    <col min="7" max="7" width="18.7109375" style="13" customWidth="1"/>
    <col min="8" max="8" width="12.421875" style="14" bestFit="1" customWidth="1"/>
    <col min="9" max="9" width="9.7109375" style="15" customWidth="1"/>
    <col min="10" max="16384" width="9.28125" style="15" customWidth="1"/>
  </cols>
  <sheetData>
    <row r="1" spans="1:8" s="4" customFormat="1" ht="20.25">
      <c r="A1" s="1" t="s">
        <v>0</v>
      </c>
      <c r="B1" s="1"/>
      <c r="C1" s="1"/>
      <c r="D1" s="1"/>
      <c r="E1" s="1"/>
      <c r="F1" s="1"/>
      <c r="G1" s="2"/>
      <c r="H1" s="3"/>
    </row>
    <row r="2" spans="1:8" s="10" customFormat="1" ht="38.25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5" t="s">
        <v>6</v>
      </c>
      <c r="G2" s="8"/>
      <c r="H2" s="9"/>
    </row>
    <row r="3" spans="1:6" ht="18.75">
      <c r="A3" s="11" t="s">
        <v>7</v>
      </c>
      <c r="B3" s="11"/>
      <c r="C3" s="11"/>
      <c r="D3" s="11"/>
      <c r="E3" s="11"/>
      <c r="F3" s="12"/>
    </row>
    <row r="4" spans="1:6" ht="14.25" customHeight="1">
      <c r="A4" s="16" t="s">
        <v>8</v>
      </c>
      <c r="B4" s="16"/>
      <c r="C4" s="17"/>
      <c r="D4" s="18"/>
      <c r="E4" s="17"/>
      <c r="F4" s="19"/>
    </row>
    <row r="5" spans="1:9" s="26" customFormat="1" ht="12.75">
      <c r="A5" s="20">
        <v>1</v>
      </c>
      <c r="B5" s="21" t="s">
        <v>9</v>
      </c>
      <c r="C5" s="21" t="s">
        <v>10</v>
      </c>
      <c r="D5" s="22">
        <v>3800102542</v>
      </c>
      <c r="E5" s="23">
        <v>33889</v>
      </c>
      <c r="F5" s="22">
        <v>1800</v>
      </c>
      <c r="G5" s="24"/>
      <c r="H5" s="25"/>
      <c r="I5" s="25"/>
    </row>
    <row r="6" spans="1:9" s="34" customFormat="1" ht="25.5">
      <c r="A6" s="27">
        <v>2</v>
      </c>
      <c r="B6" s="28" t="s">
        <v>11</v>
      </c>
      <c r="C6" s="28" t="s">
        <v>12</v>
      </c>
      <c r="D6" s="29">
        <v>3800340473</v>
      </c>
      <c r="E6" s="30" t="s">
        <v>13</v>
      </c>
      <c r="F6" s="31">
        <v>1000</v>
      </c>
      <c r="G6" s="32"/>
      <c r="H6" s="33"/>
      <c r="I6" s="32"/>
    </row>
    <row r="7" spans="1:9" ht="25.5">
      <c r="A7" s="20">
        <v>3</v>
      </c>
      <c r="B7" s="35" t="s">
        <v>14</v>
      </c>
      <c r="C7" s="21" t="s">
        <v>15</v>
      </c>
      <c r="D7" s="36">
        <v>3800229940</v>
      </c>
      <c r="E7" s="23">
        <v>35799</v>
      </c>
      <c r="F7" s="37">
        <v>1000</v>
      </c>
      <c r="G7" s="38"/>
      <c r="I7" s="39"/>
    </row>
    <row r="8" spans="1:9" ht="25.5">
      <c r="A8" s="27">
        <v>4</v>
      </c>
      <c r="B8" s="35" t="s">
        <v>16</v>
      </c>
      <c r="C8" s="21" t="s">
        <v>17</v>
      </c>
      <c r="D8" s="22">
        <v>3800101193</v>
      </c>
      <c r="E8" s="40">
        <v>35956</v>
      </c>
      <c r="F8" s="37">
        <v>200</v>
      </c>
      <c r="G8" s="38"/>
      <c r="I8" s="39"/>
    </row>
    <row r="9" spans="1:9" ht="12.75">
      <c r="A9" s="20">
        <v>5</v>
      </c>
      <c r="B9" s="21" t="s">
        <v>18</v>
      </c>
      <c r="C9" s="21" t="s">
        <v>19</v>
      </c>
      <c r="D9" s="36">
        <v>3800226139</v>
      </c>
      <c r="E9" s="23" t="s">
        <v>20</v>
      </c>
      <c r="F9" s="37">
        <v>1500</v>
      </c>
      <c r="G9" s="38"/>
      <c r="I9" s="39"/>
    </row>
    <row r="10" spans="1:9" ht="12.75">
      <c r="A10" s="27">
        <v>6</v>
      </c>
      <c r="B10" s="35" t="s">
        <v>21</v>
      </c>
      <c r="C10" s="21" t="s">
        <v>22</v>
      </c>
      <c r="D10" s="36">
        <v>3800266491</v>
      </c>
      <c r="E10" s="23" t="s">
        <v>23</v>
      </c>
      <c r="F10" s="37">
        <v>200</v>
      </c>
      <c r="G10" s="38"/>
      <c r="I10" s="39"/>
    </row>
    <row r="11" spans="1:9" s="49" customFormat="1" ht="12.75">
      <c r="A11" s="20">
        <v>7</v>
      </c>
      <c r="B11" s="41" t="s">
        <v>24</v>
      </c>
      <c r="C11" s="42" t="s">
        <v>25</v>
      </c>
      <c r="D11" s="43">
        <v>3800283296</v>
      </c>
      <c r="E11" s="44" t="s">
        <v>26</v>
      </c>
      <c r="F11" s="45">
        <v>250</v>
      </c>
      <c r="G11" s="46"/>
      <c r="H11" s="47"/>
      <c r="I11" s="48"/>
    </row>
    <row r="12" spans="1:9" ht="25.5">
      <c r="A12" s="27">
        <v>8</v>
      </c>
      <c r="B12" s="35" t="s">
        <v>27</v>
      </c>
      <c r="C12" s="50" t="s">
        <v>28</v>
      </c>
      <c r="D12" s="36">
        <v>3800288840</v>
      </c>
      <c r="E12" s="23" t="s">
        <v>29</v>
      </c>
      <c r="F12" s="37">
        <v>250</v>
      </c>
      <c r="G12" s="38"/>
      <c r="I12" s="39"/>
    </row>
    <row r="13" spans="1:9" s="49" customFormat="1" ht="12.75">
      <c r="A13" s="20">
        <v>9</v>
      </c>
      <c r="B13" s="41" t="s">
        <v>30</v>
      </c>
      <c r="C13" s="42" t="s">
        <v>31</v>
      </c>
      <c r="D13" s="43" t="s">
        <v>32</v>
      </c>
      <c r="E13" s="44">
        <v>37997</v>
      </c>
      <c r="F13" s="45">
        <v>200</v>
      </c>
      <c r="G13" s="51"/>
      <c r="H13" s="47"/>
      <c r="I13" s="48"/>
    </row>
    <row r="14" spans="1:9" ht="25.5">
      <c r="A14" s="27">
        <v>10</v>
      </c>
      <c r="B14" s="35" t="s">
        <v>33</v>
      </c>
      <c r="C14" s="21" t="s">
        <v>34</v>
      </c>
      <c r="D14" s="36">
        <v>3800369602</v>
      </c>
      <c r="E14" s="23">
        <v>39178</v>
      </c>
      <c r="F14" s="37">
        <v>500</v>
      </c>
      <c r="G14" s="38"/>
      <c r="I14" s="39"/>
    </row>
    <row r="15" spans="1:9" ht="12.75">
      <c r="A15" s="20">
        <v>11</v>
      </c>
      <c r="B15" s="35" t="s">
        <v>35</v>
      </c>
      <c r="C15" s="21" t="s">
        <v>36</v>
      </c>
      <c r="D15" s="36">
        <v>3800425550</v>
      </c>
      <c r="E15" s="23" t="s">
        <v>37</v>
      </c>
      <c r="F15" s="37">
        <v>3000</v>
      </c>
      <c r="G15" s="38"/>
      <c r="I15" s="39"/>
    </row>
    <row r="16" spans="1:9" ht="25.5">
      <c r="A16" s="27">
        <v>12</v>
      </c>
      <c r="B16" s="35" t="s">
        <v>38</v>
      </c>
      <c r="C16" s="21" t="s">
        <v>39</v>
      </c>
      <c r="D16" s="22">
        <v>3800565974</v>
      </c>
      <c r="E16" s="23" t="s">
        <v>40</v>
      </c>
      <c r="F16" s="37">
        <v>1500</v>
      </c>
      <c r="G16" s="38"/>
      <c r="I16" s="39"/>
    </row>
    <row r="17" spans="1:9" ht="12.75">
      <c r="A17" s="20">
        <v>13</v>
      </c>
      <c r="B17" s="35" t="s">
        <v>41</v>
      </c>
      <c r="C17" s="21" t="s">
        <v>42</v>
      </c>
      <c r="D17" s="22">
        <v>3800614692</v>
      </c>
      <c r="E17" s="23" t="s">
        <v>43</v>
      </c>
      <c r="F17" s="37">
        <v>1000</v>
      </c>
      <c r="G17" s="52"/>
      <c r="I17" s="39"/>
    </row>
    <row r="18" spans="1:9" ht="12.75">
      <c r="A18" s="27">
        <v>14</v>
      </c>
      <c r="B18" s="41" t="s">
        <v>44</v>
      </c>
      <c r="C18" s="42" t="s">
        <v>45</v>
      </c>
      <c r="D18" s="43">
        <v>3800665697</v>
      </c>
      <c r="E18" s="44" t="s">
        <v>46</v>
      </c>
      <c r="F18" s="45">
        <v>500</v>
      </c>
      <c r="G18" s="38"/>
      <c r="I18" s="39"/>
    </row>
    <row r="19" spans="1:9" ht="12.75">
      <c r="A19" s="20">
        <v>15</v>
      </c>
      <c r="B19" s="41" t="s">
        <v>47</v>
      </c>
      <c r="C19" s="42" t="s">
        <v>25</v>
      </c>
      <c r="D19" s="43">
        <v>3800697219</v>
      </c>
      <c r="E19" s="44" t="s">
        <v>48</v>
      </c>
      <c r="F19" s="45">
        <v>1500</v>
      </c>
      <c r="G19" s="38"/>
      <c r="I19" s="39"/>
    </row>
    <row r="20" spans="1:9" ht="25.5">
      <c r="A20" s="27">
        <v>16</v>
      </c>
      <c r="B20" s="41" t="s">
        <v>49</v>
      </c>
      <c r="C20" s="42" t="s">
        <v>50</v>
      </c>
      <c r="D20" s="43">
        <v>3800724335</v>
      </c>
      <c r="E20" s="53" t="s">
        <v>51</v>
      </c>
      <c r="F20" s="45">
        <v>700</v>
      </c>
      <c r="G20" s="38"/>
      <c r="I20" s="39"/>
    </row>
    <row r="21" spans="1:9" s="34" customFormat="1" ht="12.75">
      <c r="A21" s="20">
        <v>17</v>
      </c>
      <c r="B21" s="28" t="s">
        <v>52</v>
      </c>
      <c r="C21" s="21" t="s">
        <v>53</v>
      </c>
      <c r="D21" s="22">
        <v>3800799588</v>
      </c>
      <c r="E21" s="54">
        <v>40889</v>
      </c>
      <c r="F21" s="37">
        <v>1000</v>
      </c>
      <c r="G21" s="55"/>
      <c r="H21" s="55"/>
      <c r="I21" s="32"/>
    </row>
    <row r="22" spans="1:9" s="34" customFormat="1" ht="25.5">
      <c r="A22" s="27">
        <v>18</v>
      </c>
      <c r="B22" s="28" t="s">
        <v>54</v>
      </c>
      <c r="C22" s="28" t="s">
        <v>55</v>
      </c>
      <c r="D22" s="29">
        <v>3801053908</v>
      </c>
      <c r="E22" s="56">
        <v>41484</v>
      </c>
      <c r="F22" s="57">
        <v>1000</v>
      </c>
      <c r="G22" s="58"/>
      <c r="H22" s="33"/>
      <c r="I22" s="48"/>
    </row>
    <row r="23" spans="1:9" s="34" customFormat="1" ht="12.75">
      <c r="A23" s="20">
        <v>19</v>
      </c>
      <c r="B23" s="28" t="s">
        <v>56</v>
      </c>
      <c r="C23" s="28" t="s">
        <v>57</v>
      </c>
      <c r="D23" s="29">
        <v>3801055662</v>
      </c>
      <c r="E23" s="56">
        <v>41515</v>
      </c>
      <c r="F23" s="57">
        <v>4000</v>
      </c>
      <c r="G23" s="58"/>
      <c r="H23" s="33"/>
      <c r="I23" s="32"/>
    </row>
    <row r="24" spans="1:9" s="34" customFormat="1" ht="25.5">
      <c r="A24" s="27">
        <v>20</v>
      </c>
      <c r="B24" s="28" t="s">
        <v>58</v>
      </c>
      <c r="C24" s="59" t="s">
        <v>59</v>
      </c>
      <c r="D24" s="29">
        <v>3801058134</v>
      </c>
      <c r="E24" s="30">
        <v>41554</v>
      </c>
      <c r="F24" s="57">
        <v>500</v>
      </c>
      <c r="G24" s="32"/>
      <c r="H24" s="33"/>
      <c r="I24" s="32"/>
    </row>
    <row r="25" spans="1:9" s="34" customFormat="1" ht="25.5">
      <c r="A25" s="20">
        <v>21</v>
      </c>
      <c r="B25" s="28" t="s">
        <v>60</v>
      </c>
      <c r="C25" s="59" t="s">
        <v>61</v>
      </c>
      <c r="D25" s="29">
        <v>3801058335</v>
      </c>
      <c r="E25" s="30">
        <v>41558</v>
      </c>
      <c r="F25" s="57">
        <v>1000</v>
      </c>
      <c r="G25" s="32"/>
      <c r="H25" s="33"/>
      <c r="I25" s="32"/>
    </row>
    <row r="26" spans="1:9" s="34" customFormat="1" ht="12.75">
      <c r="A26" s="27">
        <v>22</v>
      </c>
      <c r="B26" s="60" t="s">
        <v>62</v>
      </c>
      <c r="C26" s="59" t="s">
        <v>63</v>
      </c>
      <c r="D26" s="29">
        <v>3801099564</v>
      </c>
      <c r="E26" s="61">
        <v>42190</v>
      </c>
      <c r="F26" s="62">
        <v>1000</v>
      </c>
      <c r="G26" s="63"/>
      <c r="H26" s="64"/>
      <c r="I26" s="32"/>
    </row>
    <row r="27" spans="1:9" s="34" customFormat="1" ht="25.5">
      <c r="A27" s="20">
        <v>23</v>
      </c>
      <c r="B27" s="60" t="s">
        <v>64</v>
      </c>
      <c r="C27" s="60" t="s">
        <v>65</v>
      </c>
      <c r="D27" s="29">
        <v>3801103940</v>
      </c>
      <c r="E27" s="61">
        <v>42223</v>
      </c>
      <c r="F27" s="62">
        <v>500</v>
      </c>
      <c r="G27" s="65"/>
      <c r="H27" s="64"/>
      <c r="I27" s="32"/>
    </row>
    <row r="28" spans="1:9" s="34" customFormat="1" ht="25.5">
      <c r="A28" s="27">
        <v>24</v>
      </c>
      <c r="B28" s="66" t="s">
        <v>66</v>
      </c>
      <c r="C28" s="66" t="s">
        <v>67</v>
      </c>
      <c r="D28" s="67">
        <v>3801113191</v>
      </c>
      <c r="E28" s="68" t="s">
        <v>68</v>
      </c>
      <c r="F28" s="69">
        <v>1900</v>
      </c>
      <c r="G28" s="58"/>
      <c r="H28" s="48"/>
      <c r="I28" s="32"/>
    </row>
    <row r="29" spans="1:9" s="34" customFormat="1" ht="12.75">
      <c r="A29" s="20">
        <v>25</v>
      </c>
      <c r="B29" s="66" t="s">
        <v>69</v>
      </c>
      <c r="C29" s="66" t="s">
        <v>70</v>
      </c>
      <c r="D29" s="67">
        <v>3801113071</v>
      </c>
      <c r="E29" s="68" t="s">
        <v>71</v>
      </c>
      <c r="F29" s="69">
        <v>1000</v>
      </c>
      <c r="G29" s="58"/>
      <c r="H29" s="48"/>
      <c r="I29" s="32"/>
    </row>
    <row r="30" spans="1:8" s="75" customFormat="1" ht="15.75">
      <c r="A30" s="70">
        <v>25</v>
      </c>
      <c r="B30" s="71"/>
      <c r="C30" s="71"/>
      <c r="D30" s="71"/>
      <c r="E30" s="71"/>
      <c r="F30" s="72">
        <f>SUM(F5:F29)</f>
        <v>27000</v>
      </c>
      <c r="G30" s="73"/>
      <c r="H30" s="74"/>
    </row>
    <row r="31" spans="1:6" ht="15.75">
      <c r="A31" s="76" t="s">
        <v>72</v>
      </c>
      <c r="B31" s="76"/>
      <c r="C31" s="76"/>
      <c r="D31" s="76"/>
      <c r="E31" s="76"/>
      <c r="F31" s="77"/>
    </row>
    <row r="32" spans="1:6" ht="12.75">
      <c r="A32" s="27">
        <v>1</v>
      </c>
      <c r="B32" s="35" t="s">
        <v>73</v>
      </c>
      <c r="C32" s="21" t="s">
        <v>25</v>
      </c>
      <c r="D32" s="22">
        <v>3800599437</v>
      </c>
      <c r="E32" s="23" t="s">
        <v>74</v>
      </c>
      <c r="F32" s="37">
        <v>1500</v>
      </c>
    </row>
    <row r="33" spans="1:255" s="34" customFormat="1" ht="25.5">
      <c r="A33" s="27">
        <v>2</v>
      </c>
      <c r="B33" s="35" t="s">
        <v>75</v>
      </c>
      <c r="C33" s="21" t="s">
        <v>76</v>
      </c>
      <c r="D33" s="22">
        <v>3800623337</v>
      </c>
      <c r="E33" s="23" t="s">
        <v>77</v>
      </c>
      <c r="F33" s="37">
        <v>10000</v>
      </c>
      <c r="G33" s="13"/>
      <c r="H33" s="14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  <c r="IQ33" s="15"/>
      <c r="IR33" s="15"/>
      <c r="IS33" s="15"/>
      <c r="IT33" s="15"/>
      <c r="IU33" s="15"/>
    </row>
    <row r="34" spans="1:255" s="34" customFormat="1" ht="25.5">
      <c r="A34" s="27">
        <v>3</v>
      </c>
      <c r="B34" s="35" t="s">
        <v>78</v>
      </c>
      <c r="C34" s="21" t="s">
        <v>12</v>
      </c>
      <c r="D34" s="22">
        <v>3800631151</v>
      </c>
      <c r="E34" s="23" t="s">
        <v>79</v>
      </c>
      <c r="F34" s="37">
        <v>5000</v>
      </c>
      <c r="G34" s="13"/>
      <c r="H34" s="14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  <c r="IQ34" s="15"/>
      <c r="IR34" s="15"/>
      <c r="IS34" s="15"/>
      <c r="IT34" s="15"/>
      <c r="IU34" s="15"/>
    </row>
    <row r="35" spans="1:255" s="34" customFormat="1" ht="25.5">
      <c r="A35" s="27">
        <v>4</v>
      </c>
      <c r="B35" s="35" t="s">
        <v>80</v>
      </c>
      <c r="C35" s="21" t="s">
        <v>81</v>
      </c>
      <c r="D35" s="22">
        <v>3800476724</v>
      </c>
      <c r="E35" s="23" t="s">
        <v>82</v>
      </c>
      <c r="F35" s="37">
        <v>1500</v>
      </c>
      <c r="G35" s="78"/>
      <c r="H35" s="14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  <c r="IQ35" s="15"/>
      <c r="IR35" s="15"/>
      <c r="IS35" s="15"/>
      <c r="IT35" s="15"/>
      <c r="IU35" s="15"/>
    </row>
    <row r="36" spans="1:255" s="34" customFormat="1" ht="25.5">
      <c r="A36" s="27">
        <v>5</v>
      </c>
      <c r="B36" s="35" t="s">
        <v>83</v>
      </c>
      <c r="C36" s="21" t="s">
        <v>84</v>
      </c>
      <c r="D36" s="22">
        <v>3800599733</v>
      </c>
      <c r="E36" s="23" t="s">
        <v>85</v>
      </c>
      <c r="F36" s="37">
        <v>5500</v>
      </c>
      <c r="G36" s="79"/>
      <c r="H36" s="14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</row>
    <row r="37" spans="1:255" s="80" customFormat="1" ht="38.25">
      <c r="A37" s="27">
        <v>6</v>
      </c>
      <c r="B37" s="35" t="s">
        <v>86</v>
      </c>
      <c r="C37" s="21" t="s">
        <v>87</v>
      </c>
      <c r="D37" s="22">
        <v>3800599726</v>
      </c>
      <c r="E37" s="23" t="s">
        <v>85</v>
      </c>
      <c r="F37" s="37">
        <v>5500</v>
      </c>
      <c r="G37" s="79"/>
      <c r="H37" s="14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  <c r="II37" s="15"/>
      <c r="IJ37" s="15"/>
      <c r="IK37" s="15"/>
      <c r="IL37" s="15"/>
      <c r="IM37" s="15"/>
      <c r="IN37" s="15"/>
      <c r="IO37" s="15"/>
      <c r="IP37" s="15"/>
      <c r="IQ37" s="15"/>
      <c r="IR37" s="15"/>
      <c r="IS37" s="15"/>
      <c r="IT37" s="15"/>
      <c r="IU37" s="15"/>
    </row>
    <row r="38" spans="1:255" s="34" customFormat="1" ht="12.75">
      <c r="A38" s="27">
        <v>7</v>
      </c>
      <c r="B38" s="35" t="s">
        <v>88</v>
      </c>
      <c r="C38" s="21" t="s">
        <v>89</v>
      </c>
      <c r="D38" s="22">
        <v>3800633342</v>
      </c>
      <c r="E38" s="23">
        <v>39856</v>
      </c>
      <c r="F38" s="81">
        <v>3000</v>
      </c>
      <c r="G38" s="78"/>
      <c r="H38" s="14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5"/>
      <c r="ID38" s="15"/>
      <c r="IE38" s="15"/>
      <c r="IF38" s="15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5"/>
    </row>
    <row r="39" spans="1:7" ht="25.5">
      <c r="A39" s="27">
        <v>8</v>
      </c>
      <c r="B39" s="41" t="s">
        <v>90</v>
      </c>
      <c r="C39" s="42" t="s">
        <v>91</v>
      </c>
      <c r="D39" s="43">
        <v>3800711287</v>
      </c>
      <c r="E39" s="44" t="s">
        <v>92</v>
      </c>
      <c r="F39" s="45">
        <v>2500</v>
      </c>
      <c r="G39" s="79"/>
    </row>
    <row r="40" spans="1:7" ht="25.5">
      <c r="A40" s="27">
        <v>9</v>
      </c>
      <c r="B40" s="41" t="s">
        <v>93</v>
      </c>
      <c r="C40" s="42" t="s">
        <v>94</v>
      </c>
      <c r="D40" s="43">
        <v>3800721831</v>
      </c>
      <c r="E40" s="44" t="s">
        <v>95</v>
      </c>
      <c r="F40" s="45">
        <v>1500</v>
      </c>
      <c r="G40" s="78"/>
    </row>
    <row r="41" spans="1:6" ht="12.75">
      <c r="A41" s="27">
        <v>10</v>
      </c>
      <c r="B41" s="21" t="s">
        <v>96</v>
      </c>
      <c r="C41" s="21" t="s">
        <v>97</v>
      </c>
      <c r="D41" s="22">
        <v>3800718275</v>
      </c>
      <c r="E41" s="23" t="s">
        <v>98</v>
      </c>
      <c r="F41" s="37">
        <v>9900</v>
      </c>
    </row>
    <row r="42" spans="1:7" ht="25.5">
      <c r="A42" s="27">
        <v>11</v>
      </c>
      <c r="B42" s="21" t="s">
        <v>99</v>
      </c>
      <c r="C42" s="21" t="s">
        <v>100</v>
      </c>
      <c r="D42" s="22">
        <v>3800714094</v>
      </c>
      <c r="E42" s="40" t="s">
        <v>101</v>
      </c>
      <c r="F42" s="37">
        <v>1000</v>
      </c>
      <c r="G42" s="82"/>
    </row>
    <row r="43" spans="1:7" ht="25.5">
      <c r="A43" s="27">
        <v>12</v>
      </c>
      <c r="B43" s="21" t="s">
        <v>102</v>
      </c>
      <c r="C43" s="21" t="s">
        <v>103</v>
      </c>
      <c r="D43" s="22">
        <v>3800709760</v>
      </c>
      <c r="E43" s="23" t="s">
        <v>104</v>
      </c>
      <c r="F43" s="37">
        <v>1500</v>
      </c>
      <c r="G43" s="79"/>
    </row>
    <row r="44" spans="1:255" ht="12.75">
      <c r="A44" s="27">
        <v>13</v>
      </c>
      <c r="B44" s="83" t="s">
        <v>105</v>
      </c>
      <c r="C44" s="83" t="s">
        <v>106</v>
      </c>
      <c r="D44" s="84">
        <v>3800667239</v>
      </c>
      <c r="E44" s="85" t="s">
        <v>107</v>
      </c>
      <c r="F44" s="86">
        <v>1000</v>
      </c>
      <c r="H44" s="38"/>
      <c r="I44" s="87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0"/>
      <c r="BW44" s="80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0"/>
      <c r="CI44" s="80"/>
      <c r="CJ44" s="80"/>
      <c r="CK44" s="80"/>
      <c r="CL44" s="80"/>
      <c r="CM44" s="80"/>
      <c r="CN44" s="80"/>
      <c r="CO44" s="80"/>
      <c r="CP44" s="80"/>
      <c r="CQ44" s="80"/>
      <c r="CR44" s="80"/>
      <c r="CS44" s="80"/>
      <c r="CT44" s="80"/>
      <c r="CU44" s="80"/>
      <c r="CV44" s="80"/>
      <c r="CW44" s="80"/>
      <c r="CX44" s="80"/>
      <c r="CY44" s="80"/>
      <c r="CZ44" s="80"/>
      <c r="DA44" s="80"/>
      <c r="DB44" s="80"/>
      <c r="DC44" s="80"/>
      <c r="DD44" s="80"/>
      <c r="DE44" s="80"/>
      <c r="DF44" s="80"/>
      <c r="DG44" s="80"/>
      <c r="DH44" s="80"/>
      <c r="DI44" s="80"/>
      <c r="DJ44" s="80"/>
      <c r="DK44" s="80"/>
      <c r="DL44" s="80"/>
      <c r="DM44" s="80"/>
      <c r="DN44" s="80"/>
      <c r="DO44" s="80"/>
      <c r="DP44" s="80"/>
      <c r="DQ44" s="80"/>
      <c r="DR44" s="80"/>
      <c r="DS44" s="80"/>
      <c r="DT44" s="80"/>
      <c r="DU44" s="80"/>
      <c r="DV44" s="80"/>
      <c r="DW44" s="80"/>
      <c r="DX44" s="80"/>
      <c r="DY44" s="80"/>
      <c r="DZ44" s="80"/>
      <c r="EA44" s="80"/>
      <c r="EB44" s="80"/>
      <c r="EC44" s="80"/>
      <c r="ED44" s="80"/>
      <c r="EE44" s="80"/>
      <c r="EF44" s="80"/>
      <c r="EG44" s="80"/>
      <c r="EH44" s="80"/>
      <c r="EI44" s="80"/>
      <c r="EJ44" s="80"/>
      <c r="EK44" s="80"/>
      <c r="EL44" s="80"/>
      <c r="EM44" s="80"/>
      <c r="EN44" s="80"/>
      <c r="EO44" s="80"/>
      <c r="EP44" s="80"/>
      <c r="EQ44" s="80"/>
      <c r="ER44" s="80"/>
      <c r="ES44" s="80"/>
      <c r="ET44" s="80"/>
      <c r="EU44" s="80"/>
      <c r="EV44" s="80"/>
      <c r="EW44" s="80"/>
      <c r="EX44" s="80"/>
      <c r="EY44" s="80"/>
      <c r="EZ44" s="80"/>
      <c r="FA44" s="80"/>
      <c r="FB44" s="80"/>
      <c r="FC44" s="80"/>
      <c r="FD44" s="80"/>
      <c r="FE44" s="80"/>
      <c r="FF44" s="80"/>
      <c r="FG44" s="80"/>
      <c r="FH44" s="80"/>
      <c r="FI44" s="80"/>
      <c r="FJ44" s="80"/>
      <c r="FK44" s="80"/>
      <c r="FL44" s="80"/>
      <c r="FM44" s="80"/>
      <c r="FN44" s="80"/>
      <c r="FO44" s="80"/>
      <c r="FP44" s="80"/>
      <c r="FQ44" s="80"/>
      <c r="FR44" s="80"/>
      <c r="FS44" s="80"/>
      <c r="FT44" s="80"/>
      <c r="FU44" s="80"/>
      <c r="FV44" s="80"/>
      <c r="FW44" s="80"/>
      <c r="FX44" s="80"/>
      <c r="FY44" s="80"/>
      <c r="FZ44" s="80"/>
      <c r="GA44" s="80"/>
      <c r="GB44" s="80"/>
      <c r="GC44" s="80"/>
      <c r="GD44" s="80"/>
      <c r="GE44" s="80"/>
      <c r="GF44" s="80"/>
      <c r="GG44" s="80"/>
      <c r="GH44" s="80"/>
      <c r="GI44" s="80"/>
      <c r="GJ44" s="80"/>
      <c r="GK44" s="80"/>
      <c r="GL44" s="80"/>
      <c r="GM44" s="80"/>
      <c r="GN44" s="80"/>
      <c r="GO44" s="80"/>
      <c r="GP44" s="80"/>
      <c r="GQ44" s="80"/>
      <c r="GR44" s="80"/>
      <c r="GS44" s="80"/>
      <c r="GT44" s="80"/>
      <c r="GU44" s="80"/>
      <c r="GV44" s="80"/>
      <c r="GW44" s="80"/>
      <c r="GX44" s="80"/>
      <c r="GY44" s="80"/>
      <c r="GZ44" s="80"/>
      <c r="HA44" s="80"/>
      <c r="HB44" s="80"/>
      <c r="HC44" s="80"/>
      <c r="HD44" s="80"/>
      <c r="HE44" s="80"/>
      <c r="HF44" s="80"/>
      <c r="HG44" s="80"/>
      <c r="HH44" s="80"/>
      <c r="HI44" s="80"/>
      <c r="HJ44" s="80"/>
      <c r="HK44" s="80"/>
      <c r="HL44" s="80"/>
      <c r="HM44" s="80"/>
      <c r="HN44" s="80"/>
      <c r="HO44" s="80"/>
      <c r="HP44" s="80"/>
      <c r="HQ44" s="80"/>
      <c r="HR44" s="80"/>
      <c r="HS44" s="80"/>
      <c r="HT44" s="80"/>
      <c r="HU44" s="80"/>
      <c r="HV44" s="80"/>
      <c r="HW44" s="80"/>
      <c r="HX44" s="80"/>
      <c r="HY44" s="80"/>
      <c r="HZ44" s="80"/>
      <c r="IA44" s="80"/>
      <c r="IB44" s="80"/>
      <c r="IC44" s="80"/>
      <c r="ID44" s="80"/>
      <c r="IE44" s="80"/>
      <c r="IF44" s="80"/>
      <c r="IG44" s="80"/>
      <c r="IH44" s="80"/>
      <c r="II44" s="80"/>
      <c r="IJ44" s="80"/>
      <c r="IK44" s="80"/>
      <c r="IL44" s="80"/>
      <c r="IM44" s="80"/>
      <c r="IN44" s="80"/>
      <c r="IO44" s="80"/>
      <c r="IP44" s="80"/>
      <c r="IQ44" s="80"/>
      <c r="IR44" s="80"/>
      <c r="IS44" s="80"/>
      <c r="IT44" s="80"/>
      <c r="IU44" s="80"/>
    </row>
    <row r="45" spans="1:255" ht="25.5">
      <c r="A45" s="27">
        <v>14</v>
      </c>
      <c r="B45" s="83" t="s">
        <v>108</v>
      </c>
      <c r="C45" s="83" t="s">
        <v>109</v>
      </c>
      <c r="D45" s="84">
        <v>3800808063</v>
      </c>
      <c r="E45" s="85" t="s">
        <v>110</v>
      </c>
      <c r="F45" s="86">
        <v>1000</v>
      </c>
      <c r="H45" s="38"/>
      <c r="I45" s="87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0"/>
      <c r="AX45" s="80"/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0"/>
      <c r="BV45" s="80"/>
      <c r="BW45" s="80"/>
      <c r="BX45" s="80"/>
      <c r="BY45" s="80"/>
      <c r="BZ45" s="80"/>
      <c r="CA45" s="80"/>
      <c r="CB45" s="80"/>
      <c r="CC45" s="80"/>
      <c r="CD45" s="80"/>
      <c r="CE45" s="80"/>
      <c r="CF45" s="80"/>
      <c r="CG45" s="80"/>
      <c r="CH45" s="80"/>
      <c r="CI45" s="80"/>
      <c r="CJ45" s="80"/>
      <c r="CK45" s="80"/>
      <c r="CL45" s="80"/>
      <c r="CM45" s="80"/>
      <c r="CN45" s="80"/>
      <c r="CO45" s="80"/>
      <c r="CP45" s="80"/>
      <c r="CQ45" s="80"/>
      <c r="CR45" s="80"/>
      <c r="CS45" s="80"/>
      <c r="CT45" s="80"/>
      <c r="CU45" s="80"/>
      <c r="CV45" s="80"/>
      <c r="CW45" s="80"/>
      <c r="CX45" s="80"/>
      <c r="CY45" s="80"/>
      <c r="CZ45" s="80"/>
      <c r="DA45" s="80"/>
      <c r="DB45" s="80"/>
      <c r="DC45" s="80"/>
      <c r="DD45" s="80"/>
      <c r="DE45" s="80"/>
      <c r="DF45" s="80"/>
      <c r="DG45" s="80"/>
      <c r="DH45" s="80"/>
      <c r="DI45" s="80"/>
      <c r="DJ45" s="80"/>
      <c r="DK45" s="80"/>
      <c r="DL45" s="80"/>
      <c r="DM45" s="80"/>
      <c r="DN45" s="80"/>
      <c r="DO45" s="80"/>
      <c r="DP45" s="80"/>
      <c r="DQ45" s="80"/>
      <c r="DR45" s="80"/>
      <c r="DS45" s="80"/>
      <c r="DT45" s="80"/>
      <c r="DU45" s="80"/>
      <c r="DV45" s="80"/>
      <c r="DW45" s="80"/>
      <c r="DX45" s="80"/>
      <c r="DY45" s="80"/>
      <c r="DZ45" s="80"/>
      <c r="EA45" s="80"/>
      <c r="EB45" s="80"/>
      <c r="EC45" s="80"/>
      <c r="ED45" s="80"/>
      <c r="EE45" s="80"/>
      <c r="EF45" s="80"/>
      <c r="EG45" s="80"/>
      <c r="EH45" s="80"/>
      <c r="EI45" s="80"/>
      <c r="EJ45" s="80"/>
      <c r="EK45" s="80"/>
      <c r="EL45" s="80"/>
      <c r="EM45" s="80"/>
      <c r="EN45" s="80"/>
      <c r="EO45" s="80"/>
      <c r="EP45" s="80"/>
      <c r="EQ45" s="80"/>
      <c r="ER45" s="80"/>
      <c r="ES45" s="80"/>
      <c r="ET45" s="80"/>
      <c r="EU45" s="80"/>
      <c r="EV45" s="80"/>
      <c r="EW45" s="80"/>
      <c r="EX45" s="80"/>
      <c r="EY45" s="80"/>
      <c r="EZ45" s="80"/>
      <c r="FA45" s="80"/>
      <c r="FB45" s="80"/>
      <c r="FC45" s="80"/>
      <c r="FD45" s="80"/>
      <c r="FE45" s="80"/>
      <c r="FF45" s="80"/>
      <c r="FG45" s="80"/>
      <c r="FH45" s="80"/>
      <c r="FI45" s="80"/>
      <c r="FJ45" s="80"/>
      <c r="FK45" s="80"/>
      <c r="FL45" s="80"/>
      <c r="FM45" s="80"/>
      <c r="FN45" s="80"/>
      <c r="FO45" s="80"/>
      <c r="FP45" s="80"/>
      <c r="FQ45" s="80"/>
      <c r="FR45" s="80"/>
      <c r="FS45" s="80"/>
      <c r="FT45" s="80"/>
      <c r="FU45" s="80"/>
      <c r="FV45" s="80"/>
      <c r="FW45" s="80"/>
      <c r="FX45" s="80"/>
      <c r="FY45" s="80"/>
      <c r="FZ45" s="80"/>
      <c r="GA45" s="80"/>
      <c r="GB45" s="80"/>
      <c r="GC45" s="80"/>
      <c r="GD45" s="80"/>
      <c r="GE45" s="80"/>
      <c r="GF45" s="80"/>
      <c r="GG45" s="80"/>
      <c r="GH45" s="80"/>
      <c r="GI45" s="80"/>
      <c r="GJ45" s="80"/>
      <c r="GK45" s="80"/>
      <c r="GL45" s="80"/>
      <c r="GM45" s="80"/>
      <c r="GN45" s="80"/>
      <c r="GO45" s="80"/>
      <c r="GP45" s="80"/>
      <c r="GQ45" s="80"/>
      <c r="GR45" s="80"/>
      <c r="GS45" s="80"/>
      <c r="GT45" s="80"/>
      <c r="GU45" s="80"/>
      <c r="GV45" s="80"/>
      <c r="GW45" s="80"/>
      <c r="GX45" s="80"/>
      <c r="GY45" s="80"/>
      <c r="GZ45" s="80"/>
      <c r="HA45" s="80"/>
      <c r="HB45" s="80"/>
      <c r="HC45" s="80"/>
      <c r="HD45" s="80"/>
      <c r="HE45" s="80"/>
      <c r="HF45" s="80"/>
      <c r="HG45" s="80"/>
      <c r="HH45" s="80"/>
      <c r="HI45" s="80"/>
      <c r="HJ45" s="80"/>
      <c r="HK45" s="80"/>
      <c r="HL45" s="80"/>
      <c r="HM45" s="80"/>
      <c r="HN45" s="80"/>
      <c r="HO45" s="80"/>
      <c r="HP45" s="80"/>
      <c r="HQ45" s="80"/>
      <c r="HR45" s="80"/>
      <c r="HS45" s="80"/>
      <c r="HT45" s="80"/>
      <c r="HU45" s="80"/>
      <c r="HV45" s="80"/>
      <c r="HW45" s="80"/>
      <c r="HX45" s="80"/>
      <c r="HY45" s="80"/>
      <c r="HZ45" s="80"/>
      <c r="IA45" s="80"/>
      <c r="IB45" s="80"/>
      <c r="IC45" s="80"/>
      <c r="ID45" s="80"/>
      <c r="IE45" s="80"/>
      <c r="IF45" s="80"/>
      <c r="IG45" s="80"/>
      <c r="IH45" s="80"/>
      <c r="II45" s="80"/>
      <c r="IJ45" s="80"/>
      <c r="IK45" s="80"/>
      <c r="IL45" s="80"/>
      <c r="IM45" s="80"/>
      <c r="IN45" s="80"/>
      <c r="IO45" s="80"/>
      <c r="IP45" s="80"/>
      <c r="IQ45" s="80"/>
      <c r="IR45" s="80"/>
      <c r="IS45" s="80"/>
      <c r="IT45" s="80"/>
      <c r="IU45" s="80"/>
    </row>
    <row r="46" spans="1:248" s="49" customFormat="1" ht="25.5">
      <c r="A46" s="27">
        <v>15</v>
      </c>
      <c r="B46" s="28" t="s">
        <v>111</v>
      </c>
      <c r="C46" s="21" t="s">
        <v>12</v>
      </c>
      <c r="D46" s="22">
        <v>3800794815</v>
      </c>
      <c r="E46" s="54">
        <v>40875</v>
      </c>
      <c r="F46" s="37">
        <v>1500</v>
      </c>
      <c r="G46" s="34"/>
      <c r="H46" s="32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  <c r="GU46" s="34"/>
      <c r="GV46" s="34"/>
      <c r="GW46" s="34"/>
      <c r="GX46" s="34"/>
      <c r="GY46" s="34"/>
      <c r="GZ46" s="34"/>
      <c r="HA46" s="34"/>
      <c r="HB46" s="34"/>
      <c r="HC46" s="34"/>
      <c r="HD46" s="34"/>
      <c r="HE46" s="34"/>
      <c r="HF46" s="34"/>
      <c r="HG46" s="34"/>
      <c r="HH46" s="34"/>
      <c r="HI46" s="34"/>
      <c r="HJ46" s="34"/>
      <c r="HK46" s="34"/>
      <c r="HL46" s="34"/>
      <c r="HM46" s="34"/>
      <c r="HN46" s="34"/>
      <c r="HO46" s="34"/>
      <c r="HP46" s="34"/>
      <c r="HQ46" s="34"/>
      <c r="HR46" s="34"/>
      <c r="HS46" s="34"/>
      <c r="HT46" s="34"/>
      <c r="HU46" s="34"/>
      <c r="HV46" s="34"/>
      <c r="HW46" s="15"/>
      <c r="HX46" s="15"/>
      <c r="HY46" s="15"/>
      <c r="HZ46" s="15"/>
      <c r="IA46" s="15"/>
      <c r="IB46" s="15"/>
      <c r="IC46" s="15"/>
      <c r="ID46" s="15"/>
      <c r="IE46" s="15"/>
      <c r="IF46" s="15"/>
      <c r="IG46" s="15"/>
      <c r="IH46" s="15"/>
      <c r="II46" s="15"/>
      <c r="IJ46" s="15"/>
      <c r="IK46" s="15"/>
      <c r="IL46" s="15"/>
      <c r="IM46" s="15"/>
      <c r="IN46" s="15"/>
    </row>
    <row r="47" spans="1:250" ht="38.25">
      <c r="A47" s="27">
        <v>16</v>
      </c>
      <c r="B47" s="28" t="s">
        <v>112</v>
      </c>
      <c r="C47" s="21" t="s">
        <v>113</v>
      </c>
      <c r="D47" s="22">
        <v>3800757034</v>
      </c>
      <c r="E47" s="88">
        <v>40686</v>
      </c>
      <c r="F47" s="37">
        <v>10000</v>
      </c>
      <c r="G47" s="34"/>
      <c r="H47" s="55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  <c r="GU47" s="34"/>
      <c r="GV47" s="34"/>
      <c r="GW47" s="34"/>
      <c r="GX47" s="34"/>
      <c r="GY47" s="34"/>
      <c r="GZ47" s="34"/>
      <c r="HA47" s="34"/>
      <c r="HB47" s="34"/>
      <c r="HC47" s="34"/>
      <c r="HD47" s="34"/>
      <c r="HE47" s="34"/>
      <c r="HF47" s="34"/>
      <c r="HG47" s="34"/>
      <c r="HH47" s="34"/>
      <c r="HI47" s="34"/>
      <c r="HJ47" s="34"/>
      <c r="HK47" s="34"/>
      <c r="HL47" s="34"/>
      <c r="HM47" s="34"/>
      <c r="HN47" s="34"/>
      <c r="HO47" s="34"/>
      <c r="HP47" s="34"/>
      <c r="HQ47" s="34"/>
      <c r="HR47" s="34"/>
      <c r="HS47" s="34"/>
      <c r="HT47" s="34"/>
      <c r="HU47" s="34"/>
      <c r="HV47" s="34"/>
      <c r="HW47" s="34"/>
      <c r="HX47" s="34"/>
      <c r="HY47" s="34"/>
      <c r="HZ47" s="34"/>
      <c r="IA47" s="34"/>
      <c r="IB47" s="34"/>
      <c r="IC47" s="34"/>
      <c r="ID47" s="34"/>
      <c r="IE47" s="34"/>
      <c r="IF47" s="34"/>
      <c r="IG47" s="34"/>
      <c r="IH47" s="34"/>
      <c r="II47" s="34"/>
      <c r="IJ47" s="34"/>
      <c r="IK47" s="34"/>
      <c r="IL47" s="34"/>
      <c r="IM47" s="34"/>
      <c r="IN47" s="34"/>
      <c r="IO47" s="34"/>
      <c r="IP47" s="34"/>
    </row>
    <row r="48" spans="1:250" ht="25.5">
      <c r="A48" s="27">
        <v>17</v>
      </c>
      <c r="B48" s="28" t="s">
        <v>114</v>
      </c>
      <c r="C48" s="21" t="s">
        <v>115</v>
      </c>
      <c r="D48" s="22">
        <v>3800758599</v>
      </c>
      <c r="E48" s="88">
        <v>40703</v>
      </c>
      <c r="F48" s="37">
        <v>1000</v>
      </c>
      <c r="G48" s="89"/>
      <c r="H48" s="90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  <c r="GU48" s="34"/>
      <c r="GV48" s="34"/>
      <c r="GW48" s="34"/>
      <c r="GX48" s="34"/>
      <c r="GY48" s="34"/>
      <c r="GZ48" s="34"/>
      <c r="HA48" s="34"/>
      <c r="HB48" s="34"/>
      <c r="HC48" s="34"/>
      <c r="HD48" s="34"/>
      <c r="HE48" s="34"/>
      <c r="HF48" s="34"/>
      <c r="HG48" s="34"/>
      <c r="HH48" s="34"/>
      <c r="HI48" s="34"/>
      <c r="HJ48" s="34"/>
      <c r="HK48" s="34"/>
      <c r="HL48" s="34"/>
      <c r="HM48" s="34"/>
      <c r="HN48" s="34"/>
      <c r="HO48" s="34"/>
      <c r="HP48" s="34"/>
      <c r="HQ48" s="34"/>
      <c r="HR48" s="34"/>
      <c r="HS48" s="34"/>
      <c r="HT48" s="34"/>
      <c r="HU48" s="34"/>
      <c r="HV48" s="34"/>
      <c r="HW48" s="34"/>
      <c r="HX48" s="34"/>
      <c r="HY48" s="34"/>
      <c r="HZ48" s="34"/>
      <c r="IA48" s="34"/>
      <c r="IB48" s="34"/>
      <c r="IC48" s="34"/>
      <c r="ID48" s="34"/>
      <c r="IE48" s="34"/>
      <c r="IF48" s="34"/>
      <c r="IG48" s="34"/>
      <c r="IH48" s="34"/>
      <c r="II48" s="34"/>
      <c r="IJ48" s="34"/>
      <c r="IK48" s="34"/>
      <c r="IL48" s="34"/>
      <c r="IM48" s="34"/>
      <c r="IN48" s="34"/>
      <c r="IO48" s="34"/>
      <c r="IP48" s="34"/>
    </row>
    <row r="49" spans="1:250" ht="25.5">
      <c r="A49" s="27">
        <v>18</v>
      </c>
      <c r="B49" s="28" t="s">
        <v>116</v>
      </c>
      <c r="C49" s="21" t="s">
        <v>117</v>
      </c>
      <c r="D49" s="22">
        <v>3800760326</v>
      </c>
      <c r="E49" s="88">
        <v>40721</v>
      </c>
      <c r="F49" s="37">
        <v>4800</v>
      </c>
      <c r="G49" s="89"/>
      <c r="H49" s="90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  <c r="GU49" s="34"/>
      <c r="GV49" s="34"/>
      <c r="GW49" s="34"/>
      <c r="GX49" s="34"/>
      <c r="GY49" s="34"/>
      <c r="GZ49" s="34"/>
      <c r="HA49" s="34"/>
      <c r="HB49" s="34"/>
      <c r="HC49" s="34"/>
      <c r="HD49" s="34"/>
      <c r="HE49" s="34"/>
      <c r="HF49" s="34"/>
      <c r="HG49" s="34"/>
      <c r="HH49" s="34"/>
      <c r="HI49" s="34"/>
      <c r="HJ49" s="34"/>
      <c r="HK49" s="34"/>
      <c r="HL49" s="34"/>
      <c r="HM49" s="34"/>
      <c r="HN49" s="34"/>
      <c r="HO49" s="34"/>
      <c r="HP49" s="34"/>
      <c r="HQ49" s="34"/>
      <c r="HR49" s="34"/>
      <c r="HS49" s="34"/>
      <c r="HT49" s="34"/>
      <c r="HU49" s="34"/>
      <c r="HV49" s="34"/>
      <c r="HW49" s="34"/>
      <c r="HX49" s="34"/>
      <c r="HY49" s="34"/>
      <c r="HZ49" s="34"/>
      <c r="IA49" s="34"/>
      <c r="IB49" s="34"/>
      <c r="IC49" s="34"/>
      <c r="ID49" s="34"/>
      <c r="IE49" s="34"/>
      <c r="IF49" s="34"/>
      <c r="IG49" s="34"/>
      <c r="IH49" s="34"/>
      <c r="II49" s="34"/>
      <c r="IJ49" s="34"/>
      <c r="IK49" s="34"/>
      <c r="IL49" s="34"/>
      <c r="IM49" s="34"/>
      <c r="IN49" s="34"/>
      <c r="IO49" s="34"/>
      <c r="IP49" s="34"/>
    </row>
    <row r="50" spans="1:250" ht="12.75">
      <c r="A50" s="27">
        <v>19</v>
      </c>
      <c r="B50" s="28" t="s">
        <v>118</v>
      </c>
      <c r="C50" s="21" t="s">
        <v>119</v>
      </c>
      <c r="D50" s="22">
        <v>3800767240</v>
      </c>
      <c r="E50" s="88">
        <v>40746</v>
      </c>
      <c r="F50" s="37">
        <v>1500</v>
      </c>
      <c r="G50" s="89"/>
      <c r="H50" s="90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  <c r="GU50" s="34"/>
      <c r="GV50" s="34"/>
      <c r="GW50" s="34"/>
      <c r="GX50" s="34"/>
      <c r="GY50" s="34"/>
      <c r="GZ50" s="34"/>
      <c r="HA50" s="34"/>
      <c r="HB50" s="34"/>
      <c r="HC50" s="34"/>
      <c r="HD50" s="34"/>
      <c r="HE50" s="34"/>
      <c r="HF50" s="34"/>
      <c r="HG50" s="34"/>
      <c r="HH50" s="34"/>
      <c r="HI50" s="34"/>
      <c r="HJ50" s="34"/>
      <c r="HK50" s="34"/>
      <c r="HL50" s="34"/>
      <c r="HM50" s="34"/>
      <c r="HN50" s="34"/>
      <c r="HO50" s="34"/>
      <c r="HP50" s="34"/>
      <c r="HQ50" s="34"/>
      <c r="HR50" s="34"/>
      <c r="HS50" s="34"/>
      <c r="HT50" s="34"/>
      <c r="HU50" s="34"/>
      <c r="HV50" s="34"/>
      <c r="HW50" s="34"/>
      <c r="HX50" s="34"/>
      <c r="HY50" s="34"/>
      <c r="HZ50" s="34"/>
      <c r="IA50" s="34"/>
      <c r="IB50" s="34"/>
      <c r="IC50" s="34"/>
      <c r="ID50" s="34"/>
      <c r="IE50" s="34"/>
      <c r="IF50" s="34"/>
      <c r="IG50" s="34"/>
      <c r="IH50" s="34"/>
      <c r="II50" s="34"/>
      <c r="IJ50" s="34"/>
      <c r="IK50" s="34"/>
      <c r="IL50" s="34"/>
      <c r="IM50" s="34"/>
      <c r="IN50" s="34"/>
      <c r="IO50" s="34"/>
      <c r="IP50" s="34"/>
    </row>
    <row r="51" spans="1:250" ht="12.75">
      <c r="A51" s="27">
        <v>20</v>
      </c>
      <c r="B51" s="21" t="s">
        <v>120</v>
      </c>
      <c r="C51" s="21" t="s">
        <v>121</v>
      </c>
      <c r="D51" s="22">
        <v>3800767755</v>
      </c>
      <c r="E51" s="88">
        <v>40751</v>
      </c>
      <c r="F51" s="37">
        <v>1000</v>
      </c>
      <c r="G51" s="89"/>
      <c r="H51" s="90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  <c r="GU51" s="34"/>
      <c r="GV51" s="34"/>
      <c r="GW51" s="34"/>
      <c r="GX51" s="34"/>
      <c r="GY51" s="34"/>
      <c r="GZ51" s="34"/>
      <c r="HA51" s="34"/>
      <c r="HB51" s="34"/>
      <c r="HC51" s="34"/>
      <c r="HD51" s="34"/>
      <c r="HE51" s="34"/>
      <c r="HF51" s="34"/>
      <c r="HG51" s="34"/>
      <c r="HH51" s="34"/>
      <c r="HI51" s="34"/>
      <c r="HJ51" s="34"/>
      <c r="HK51" s="34"/>
      <c r="HL51" s="34"/>
      <c r="HM51" s="34"/>
      <c r="HN51" s="34"/>
      <c r="HO51" s="34"/>
      <c r="HP51" s="34"/>
      <c r="HQ51" s="34"/>
      <c r="HR51" s="34"/>
      <c r="HS51" s="34"/>
      <c r="HT51" s="34"/>
      <c r="HU51" s="34"/>
      <c r="HV51" s="34"/>
      <c r="HW51" s="34"/>
      <c r="HX51" s="34"/>
      <c r="HY51" s="34"/>
      <c r="HZ51" s="34"/>
      <c r="IA51" s="34"/>
      <c r="IB51" s="34"/>
      <c r="IC51" s="34"/>
      <c r="ID51" s="34"/>
      <c r="IE51" s="34"/>
      <c r="IF51" s="34"/>
      <c r="IG51" s="34"/>
      <c r="IH51" s="34"/>
      <c r="II51" s="34"/>
      <c r="IJ51" s="34"/>
      <c r="IK51" s="34"/>
      <c r="IL51" s="34"/>
      <c r="IM51" s="34"/>
      <c r="IN51" s="34"/>
      <c r="IO51" s="34"/>
      <c r="IP51" s="34"/>
    </row>
    <row r="52" spans="1:250" s="49" customFormat="1" ht="25.5">
      <c r="A52" s="27">
        <v>21</v>
      </c>
      <c r="B52" s="28" t="s">
        <v>122</v>
      </c>
      <c r="C52" s="21" t="s">
        <v>123</v>
      </c>
      <c r="D52" s="22">
        <v>3800771374</v>
      </c>
      <c r="E52" s="88">
        <v>40771</v>
      </c>
      <c r="F52" s="37">
        <v>1900</v>
      </c>
      <c r="G52" s="91"/>
      <c r="H52" s="92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  <c r="GU52" s="34"/>
      <c r="GV52" s="34"/>
      <c r="GW52" s="34"/>
      <c r="GX52" s="34"/>
      <c r="GY52" s="34"/>
      <c r="GZ52" s="34"/>
      <c r="HA52" s="34"/>
      <c r="HB52" s="34"/>
      <c r="HC52" s="34"/>
      <c r="HD52" s="34"/>
      <c r="HE52" s="34"/>
      <c r="HF52" s="34"/>
      <c r="HG52" s="34"/>
      <c r="HH52" s="34"/>
      <c r="HI52" s="34"/>
      <c r="HJ52" s="34"/>
      <c r="HK52" s="34"/>
      <c r="HL52" s="34"/>
      <c r="HM52" s="34"/>
      <c r="HN52" s="34"/>
      <c r="HO52" s="34"/>
      <c r="HP52" s="34"/>
      <c r="HQ52" s="34"/>
      <c r="HR52" s="34"/>
      <c r="HS52" s="34"/>
      <c r="HT52" s="34"/>
      <c r="HU52" s="34"/>
      <c r="HV52" s="34"/>
      <c r="HW52" s="34"/>
      <c r="HX52" s="34"/>
      <c r="HY52" s="34"/>
      <c r="HZ52" s="34"/>
      <c r="IA52" s="34"/>
      <c r="IB52" s="34"/>
      <c r="IC52" s="34"/>
      <c r="ID52" s="34"/>
      <c r="IE52" s="34"/>
      <c r="IF52" s="34"/>
      <c r="IG52" s="34"/>
      <c r="IH52" s="34"/>
      <c r="II52" s="34"/>
      <c r="IJ52" s="34"/>
      <c r="IK52" s="34"/>
      <c r="IL52" s="34"/>
      <c r="IM52" s="34"/>
      <c r="IN52" s="34"/>
      <c r="IO52" s="34"/>
      <c r="IP52" s="34"/>
    </row>
    <row r="53" spans="1:8" s="34" customFormat="1" ht="12.75">
      <c r="A53" s="27">
        <v>22</v>
      </c>
      <c r="B53" s="21" t="s">
        <v>124</v>
      </c>
      <c r="C53" s="21" t="s">
        <v>125</v>
      </c>
      <c r="D53" s="22">
        <v>3800777263</v>
      </c>
      <c r="E53" s="88">
        <v>40792</v>
      </c>
      <c r="F53" s="37">
        <v>1900</v>
      </c>
      <c r="G53" s="93"/>
      <c r="H53" s="55"/>
    </row>
    <row r="54" spans="1:255" ht="12.75">
      <c r="A54" s="27">
        <v>23</v>
      </c>
      <c r="B54" s="28" t="s">
        <v>126</v>
      </c>
      <c r="C54" s="21" t="s">
        <v>127</v>
      </c>
      <c r="D54" s="22">
        <v>3800890396</v>
      </c>
      <c r="E54" s="54">
        <v>41009</v>
      </c>
      <c r="F54" s="37">
        <v>1900</v>
      </c>
      <c r="G54" s="34"/>
      <c r="H54" s="48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  <c r="GU54" s="34"/>
      <c r="GV54" s="34"/>
      <c r="GW54" s="34"/>
      <c r="GX54" s="34"/>
      <c r="GY54" s="34"/>
      <c r="GZ54" s="34"/>
      <c r="HA54" s="34"/>
      <c r="HB54" s="34"/>
      <c r="HC54" s="34"/>
      <c r="HD54" s="34"/>
      <c r="HE54" s="34"/>
      <c r="HF54" s="34"/>
      <c r="HG54" s="34"/>
      <c r="HH54" s="34"/>
      <c r="HI54" s="34"/>
      <c r="HJ54" s="34"/>
      <c r="HK54" s="34"/>
      <c r="HL54" s="34"/>
      <c r="HM54" s="34"/>
      <c r="HN54" s="34"/>
      <c r="HO54" s="34"/>
      <c r="HP54" s="34"/>
      <c r="HQ54" s="34"/>
      <c r="HR54" s="34"/>
      <c r="HS54" s="34"/>
      <c r="HT54" s="34"/>
      <c r="HU54" s="34"/>
      <c r="HV54" s="34"/>
      <c r="HW54" s="34"/>
      <c r="HX54" s="34"/>
      <c r="HY54" s="34"/>
      <c r="HZ54" s="34"/>
      <c r="IA54" s="34"/>
      <c r="IB54" s="34"/>
      <c r="IC54" s="34"/>
      <c r="ID54" s="34"/>
      <c r="IE54" s="34"/>
      <c r="IF54" s="34"/>
      <c r="IG54" s="34"/>
      <c r="IH54" s="34"/>
      <c r="II54" s="34"/>
      <c r="IJ54" s="34"/>
      <c r="IK54" s="34"/>
      <c r="IL54" s="34"/>
      <c r="IM54" s="34"/>
      <c r="IN54" s="34"/>
      <c r="IO54" s="34"/>
      <c r="IP54" s="34"/>
      <c r="IQ54" s="34"/>
      <c r="IR54" s="34"/>
      <c r="IS54" s="34"/>
      <c r="IT54" s="34"/>
      <c r="IU54" s="34"/>
    </row>
    <row r="55" spans="1:255" ht="25.5">
      <c r="A55" s="27">
        <v>24</v>
      </c>
      <c r="B55" s="60" t="s">
        <v>128</v>
      </c>
      <c r="C55" s="21" t="s">
        <v>129</v>
      </c>
      <c r="D55" s="22">
        <v>3801023727</v>
      </c>
      <c r="E55" s="88">
        <v>41151</v>
      </c>
      <c r="F55" s="37">
        <v>500</v>
      </c>
      <c r="G55" s="94"/>
      <c r="H55" s="95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  <c r="GU55" s="34"/>
      <c r="GV55" s="34"/>
      <c r="GW55" s="34"/>
      <c r="GX55" s="34"/>
      <c r="GY55" s="34"/>
      <c r="GZ55" s="34"/>
      <c r="HA55" s="34"/>
      <c r="HB55" s="34"/>
      <c r="HC55" s="34"/>
      <c r="HD55" s="34"/>
      <c r="HE55" s="34"/>
      <c r="HF55" s="34"/>
      <c r="HG55" s="34"/>
      <c r="HH55" s="34"/>
      <c r="HI55" s="34"/>
      <c r="HJ55" s="34"/>
      <c r="HK55" s="34"/>
      <c r="HL55" s="34"/>
      <c r="HM55" s="34"/>
      <c r="HN55" s="34"/>
      <c r="HO55" s="34"/>
      <c r="HP55" s="34"/>
      <c r="HQ55" s="34"/>
      <c r="HR55" s="34"/>
      <c r="HS55" s="34"/>
      <c r="HT55" s="34"/>
      <c r="HU55" s="34"/>
      <c r="HV55" s="34"/>
      <c r="HW55" s="34"/>
      <c r="HX55" s="34"/>
      <c r="HY55" s="34"/>
      <c r="HZ55" s="34"/>
      <c r="IA55" s="34"/>
      <c r="IB55" s="34"/>
      <c r="IC55" s="34"/>
      <c r="ID55" s="34"/>
      <c r="IE55" s="34"/>
      <c r="IF55" s="34"/>
      <c r="IG55" s="34"/>
      <c r="IH55" s="34"/>
      <c r="II55" s="34"/>
      <c r="IJ55" s="34"/>
      <c r="IK55" s="34"/>
      <c r="IL55" s="34"/>
      <c r="IM55" s="34"/>
      <c r="IN55" s="34"/>
      <c r="IO55" s="34"/>
      <c r="IP55" s="34"/>
      <c r="IQ55" s="34"/>
      <c r="IR55" s="34"/>
      <c r="IS55" s="34"/>
      <c r="IT55" s="34"/>
      <c r="IU55" s="34"/>
    </row>
    <row r="56" spans="1:8" s="49" customFormat="1" ht="25.5">
      <c r="A56" s="27">
        <v>25</v>
      </c>
      <c r="B56" s="66" t="s">
        <v>130</v>
      </c>
      <c r="C56" s="21" t="s">
        <v>131</v>
      </c>
      <c r="D56" s="22">
        <v>3801039702</v>
      </c>
      <c r="E56" s="54" t="s">
        <v>132</v>
      </c>
      <c r="F56" s="37">
        <v>3000</v>
      </c>
      <c r="G56" s="96"/>
      <c r="H56" s="47"/>
    </row>
    <row r="57" spans="1:8" s="49" customFormat="1" ht="12.75">
      <c r="A57" s="27">
        <v>26</v>
      </c>
      <c r="B57" s="60" t="s">
        <v>133</v>
      </c>
      <c r="C57" s="59" t="s">
        <v>134</v>
      </c>
      <c r="D57" s="29">
        <v>3801047710</v>
      </c>
      <c r="E57" s="56">
        <v>41355</v>
      </c>
      <c r="F57" s="57">
        <v>1500</v>
      </c>
      <c r="G57" s="32"/>
      <c r="H57" s="48"/>
    </row>
    <row r="58" spans="1:8" s="49" customFormat="1" ht="25.5">
      <c r="A58" s="27">
        <v>27</v>
      </c>
      <c r="B58" s="28" t="s">
        <v>135</v>
      </c>
      <c r="C58" s="59" t="s">
        <v>136</v>
      </c>
      <c r="D58" s="29">
        <v>3801048908</v>
      </c>
      <c r="E58" s="56">
        <v>41381</v>
      </c>
      <c r="F58" s="57">
        <v>6000</v>
      </c>
      <c r="G58" s="32"/>
      <c r="H58" s="48"/>
    </row>
    <row r="59" spans="1:8" s="49" customFormat="1" ht="25.5">
      <c r="A59" s="27">
        <v>28</v>
      </c>
      <c r="B59" s="60" t="s">
        <v>137</v>
      </c>
      <c r="C59" s="59" t="s">
        <v>138</v>
      </c>
      <c r="D59" s="29">
        <v>3801049926</v>
      </c>
      <c r="E59" s="56">
        <v>41408</v>
      </c>
      <c r="F59" s="57">
        <v>1000</v>
      </c>
      <c r="G59" s="32"/>
      <c r="H59" s="48"/>
    </row>
    <row r="60" spans="1:8" s="49" customFormat="1" ht="25.5">
      <c r="A60" s="27">
        <v>29</v>
      </c>
      <c r="B60" s="28" t="s">
        <v>139</v>
      </c>
      <c r="C60" s="59" t="s">
        <v>140</v>
      </c>
      <c r="D60" s="29">
        <v>3801053633</v>
      </c>
      <c r="E60" s="30">
        <v>41471</v>
      </c>
      <c r="F60" s="57">
        <v>1000</v>
      </c>
      <c r="G60" s="32"/>
      <c r="H60" s="48"/>
    </row>
    <row r="61" spans="1:8" s="49" customFormat="1" ht="25.5">
      <c r="A61" s="27">
        <v>30</v>
      </c>
      <c r="B61" s="28" t="s">
        <v>141</v>
      </c>
      <c r="C61" s="59" t="s">
        <v>142</v>
      </c>
      <c r="D61" s="29">
        <v>3801054186</v>
      </c>
      <c r="E61" s="30">
        <v>41487</v>
      </c>
      <c r="F61" s="57">
        <v>900</v>
      </c>
      <c r="G61" s="32"/>
      <c r="H61" s="48"/>
    </row>
    <row r="62" spans="1:8" s="49" customFormat="1" ht="12.75">
      <c r="A62" s="27">
        <v>31</v>
      </c>
      <c r="B62" s="28" t="s">
        <v>143</v>
      </c>
      <c r="C62" s="59" t="s">
        <v>144</v>
      </c>
      <c r="D62" s="29">
        <v>3801057645</v>
      </c>
      <c r="E62" s="30">
        <v>41547</v>
      </c>
      <c r="F62" s="57">
        <v>500</v>
      </c>
      <c r="G62" s="32"/>
      <c r="H62" s="48"/>
    </row>
    <row r="63" spans="1:8" s="49" customFormat="1" ht="25.5">
      <c r="A63" s="27">
        <v>32</v>
      </c>
      <c r="B63" s="28" t="s">
        <v>145</v>
      </c>
      <c r="C63" s="59" t="s">
        <v>146</v>
      </c>
      <c r="D63" s="29">
        <v>3801056867</v>
      </c>
      <c r="E63" s="30">
        <v>41533</v>
      </c>
      <c r="F63" s="57">
        <v>1900</v>
      </c>
      <c r="G63" s="32"/>
      <c r="H63" s="48"/>
    </row>
    <row r="64" spans="1:8" s="49" customFormat="1" ht="12.75">
      <c r="A64" s="27">
        <v>33</v>
      </c>
      <c r="B64" s="28" t="s">
        <v>147</v>
      </c>
      <c r="C64" s="59" t="s">
        <v>148</v>
      </c>
      <c r="D64" s="29">
        <v>3801060687</v>
      </c>
      <c r="E64" s="30">
        <v>41593</v>
      </c>
      <c r="F64" s="57">
        <v>1000</v>
      </c>
      <c r="G64" s="32"/>
      <c r="H64" s="48"/>
    </row>
    <row r="65" spans="1:8" s="49" customFormat="1" ht="25.5">
      <c r="A65" s="27">
        <v>34</v>
      </c>
      <c r="B65" s="28" t="s">
        <v>149</v>
      </c>
      <c r="C65" s="28" t="s">
        <v>150</v>
      </c>
      <c r="D65" s="29">
        <v>3801063536</v>
      </c>
      <c r="E65" s="56">
        <v>41626</v>
      </c>
      <c r="F65" s="57">
        <v>3000</v>
      </c>
      <c r="G65" s="97"/>
      <c r="H65" s="98"/>
    </row>
    <row r="66" spans="1:8" s="49" customFormat="1" ht="25.5">
      <c r="A66" s="27">
        <v>35</v>
      </c>
      <c r="B66" s="60" t="s">
        <v>151</v>
      </c>
      <c r="C66" s="60" t="s">
        <v>152</v>
      </c>
      <c r="D66" s="29">
        <v>3801092294</v>
      </c>
      <c r="E66" s="61">
        <v>42217</v>
      </c>
      <c r="F66" s="62">
        <v>5000</v>
      </c>
      <c r="G66" s="63"/>
      <c r="H66" s="99"/>
    </row>
    <row r="67" spans="1:8" s="49" customFormat="1" ht="12.75">
      <c r="A67" s="27">
        <v>36</v>
      </c>
      <c r="B67" s="60" t="s">
        <v>153</v>
      </c>
      <c r="C67" s="60" t="s">
        <v>154</v>
      </c>
      <c r="D67" s="29">
        <v>3801092216</v>
      </c>
      <c r="E67" s="61">
        <v>42186</v>
      </c>
      <c r="F67" s="62">
        <v>200</v>
      </c>
      <c r="G67" s="63"/>
      <c r="H67" s="99"/>
    </row>
    <row r="68" spans="1:8" s="49" customFormat="1" ht="12.75">
      <c r="A68" s="27">
        <v>37</v>
      </c>
      <c r="B68" s="60" t="s">
        <v>155</v>
      </c>
      <c r="C68" s="59" t="s">
        <v>156</v>
      </c>
      <c r="D68" s="29">
        <v>3801097623</v>
      </c>
      <c r="E68" s="61">
        <v>42067</v>
      </c>
      <c r="F68" s="62">
        <v>1000</v>
      </c>
      <c r="G68" s="63"/>
      <c r="H68" s="64"/>
    </row>
    <row r="69" spans="1:8" s="49" customFormat="1" ht="25.5">
      <c r="A69" s="27">
        <v>38</v>
      </c>
      <c r="B69" s="60" t="s">
        <v>157</v>
      </c>
      <c r="C69" s="59" t="s">
        <v>158</v>
      </c>
      <c r="D69" s="29">
        <v>3801097341</v>
      </c>
      <c r="E69" s="61">
        <v>42008</v>
      </c>
      <c r="F69" s="62">
        <v>9000</v>
      </c>
      <c r="G69" s="63"/>
      <c r="H69" s="64"/>
    </row>
    <row r="70" spans="1:8" s="49" customFormat="1" ht="25.5">
      <c r="A70" s="27">
        <v>39</v>
      </c>
      <c r="B70" s="60" t="s">
        <v>159</v>
      </c>
      <c r="C70" s="59" t="s">
        <v>160</v>
      </c>
      <c r="D70" s="29">
        <v>3801099155</v>
      </c>
      <c r="E70" s="61">
        <v>42129</v>
      </c>
      <c r="F70" s="62">
        <v>1900</v>
      </c>
      <c r="G70" s="63"/>
      <c r="H70" s="64"/>
    </row>
    <row r="71" spans="1:8" s="49" customFormat="1" ht="25.5">
      <c r="A71" s="27">
        <v>40</v>
      </c>
      <c r="B71" s="60" t="s">
        <v>161</v>
      </c>
      <c r="C71" s="60" t="s">
        <v>162</v>
      </c>
      <c r="D71" s="29">
        <v>3801106010</v>
      </c>
      <c r="E71" s="61">
        <v>42346</v>
      </c>
      <c r="F71" s="62">
        <v>3000</v>
      </c>
      <c r="G71" s="65"/>
      <c r="H71" s="64"/>
    </row>
    <row r="72" spans="1:8" s="49" customFormat="1" ht="12.75">
      <c r="A72" s="27">
        <v>41</v>
      </c>
      <c r="B72" s="60" t="s">
        <v>163</v>
      </c>
      <c r="C72" s="60" t="s">
        <v>164</v>
      </c>
      <c r="D72" s="29">
        <v>3801107670</v>
      </c>
      <c r="E72" s="61">
        <v>42103</v>
      </c>
      <c r="F72" s="62">
        <v>1500</v>
      </c>
      <c r="G72" s="65"/>
      <c r="H72" s="64"/>
    </row>
    <row r="73" spans="1:8" s="49" customFormat="1" ht="25.5">
      <c r="A73" s="27">
        <v>42</v>
      </c>
      <c r="B73" s="100" t="s">
        <v>165</v>
      </c>
      <c r="C73" s="100" t="s">
        <v>166</v>
      </c>
      <c r="D73" s="101">
        <v>3801111003</v>
      </c>
      <c r="E73" s="101" t="s">
        <v>167</v>
      </c>
      <c r="F73" s="102">
        <v>1900</v>
      </c>
      <c r="G73" s="65"/>
      <c r="H73" s="103"/>
    </row>
    <row r="74" spans="1:8" s="49" customFormat="1" ht="12.75">
      <c r="A74" s="27">
        <v>43</v>
      </c>
      <c r="B74" s="100" t="s">
        <v>168</v>
      </c>
      <c r="C74" s="100" t="s">
        <v>169</v>
      </c>
      <c r="D74" s="104">
        <v>3801114195</v>
      </c>
      <c r="E74" s="105">
        <v>42289</v>
      </c>
      <c r="F74" s="106">
        <v>4500</v>
      </c>
      <c r="G74" s="65"/>
      <c r="H74" s="99"/>
    </row>
    <row r="75" spans="1:255" s="113" customFormat="1" ht="15.75">
      <c r="A75" s="107">
        <v>43</v>
      </c>
      <c r="B75" s="108"/>
      <c r="C75" s="109"/>
      <c r="D75" s="109"/>
      <c r="E75" s="110"/>
      <c r="F75" s="72">
        <f>SUM(F32:F74)</f>
        <v>124200</v>
      </c>
      <c r="G75" s="111"/>
      <c r="H75" s="112"/>
      <c r="IN75" s="114"/>
      <c r="IO75" s="114"/>
      <c r="IP75" s="114"/>
      <c r="IQ75" s="114"/>
      <c r="IR75" s="114"/>
      <c r="IS75" s="114"/>
      <c r="IT75" s="114"/>
      <c r="IU75" s="114"/>
    </row>
    <row r="76" spans="1:8" s="113" customFormat="1" ht="15.75">
      <c r="A76" s="76" t="s">
        <v>170</v>
      </c>
      <c r="B76" s="76"/>
      <c r="C76" s="76"/>
      <c r="D76" s="76"/>
      <c r="E76" s="76"/>
      <c r="F76" s="77"/>
      <c r="G76" s="111"/>
      <c r="H76" s="112"/>
    </row>
    <row r="77" spans="1:8" s="26" customFormat="1" ht="12.75">
      <c r="A77" s="20">
        <v>1</v>
      </c>
      <c r="B77" s="21" t="s">
        <v>171</v>
      </c>
      <c r="C77" s="21" t="s">
        <v>172</v>
      </c>
      <c r="D77" s="22" t="s">
        <v>173</v>
      </c>
      <c r="E77" s="22" t="s">
        <v>174</v>
      </c>
      <c r="F77" s="22">
        <v>5000</v>
      </c>
      <c r="G77" s="115"/>
      <c r="H77" s="25"/>
    </row>
    <row r="78" spans="1:8" s="26" customFormat="1" ht="25.5">
      <c r="A78" s="20">
        <v>2</v>
      </c>
      <c r="B78" s="21" t="s">
        <v>175</v>
      </c>
      <c r="C78" s="21" t="s">
        <v>176</v>
      </c>
      <c r="D78" s="22">
        <v>3800230978</v>
      </c>
      <c r="E78" s="22" t="s">
        <v>177</v>
      </c>
      <c r="F78" s="116">
        <v>9000</v>
      </c>
      <c r="G78" s="115"/>
      <c r="H78" s="25"/>
    </row>
    <row r="79" spans="1:6" ht="12.75">
      <c r="A79" s="20">
        <v>3</v>
      </c>
      <c r="B79" s="35" t="s">
        <v>178</v>
      </c>
      <c r="C79" s="21" t="s">
        <v>25</v>
      </c>
      <c r="D79" s="36">
        <v>3800366055</v>
      </c>
      <c r="E79" s="23" t="s">
        <v>179</v>
      </c>
      <c r="F79" s="117">
        <v>2000</v>
      </c>
    </row>
    <row r="80" spans="1:6" ht="25.5">
      <c r="A80" s="20">
        <v>4</v>
      </c>
      <c r="B80" s="35" t="s">
        <v>180</v>
      </c>
      <c r="C80" s="21" t="s">
        <v>181</v>
      </c>
      <c r="D80" s="36">
        <v>3800405850</v>
      </c>
      <c r="E80" s="23" t="s">
        <v>182</v>
      </c>
      <c r="F80" s="117">
        <v>2000</v>
      </c>
    </row>
    <row r="81" spans="1:7" ht="57" customHeight="1">
      <c r="A81" s="20">
        <v>5</v>
      </c>
      <c r="B81" s="21" t="s">
        <v>183</v>
      </c>
      <c r="C81" s="21" t="s">
        <v>184</v>
      </c>
      <c r="D81" s="36">
        <v>3800426434</v>
      </c>
      <c r="E81" s="23" t="s">
        <v>185</v>
      </c>
      <c r="F81" s="117">
        <v>1500</v>
      </c>
      <c r="G81" s="97"/>
    </row>
    <row r="82" spans="1:255" s="34" customFormat="1" ht="25.5">
      <c r="A82" s="20">
        <v>6</v>
      </c>
      <c r="B82" s="41" t="s">
        <v>186</v>
      </c>
      <c r="C82" s="42" t="s">
        <v>187</v>
      </c>
      <c r="D82" s="43">
        <v>3800715080</v>
      </c>
      <c r="E82" s="53" t="s">
        <v>188</v>
      </c>
      <c r="F82" s="45">
        <v>20000</v>
      </c>
      <c r="G82" s="58"/>
      <c r="H82" s="14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  <c r="DX82" s="15"/>
      <c r="DY82" s="15"/>
      <c r="DZ82" s="15"/>
      <c r="EA82" s="15"/>
      <c r="EB82" s="15"/>
      <c r="EC82" s="15"/>
      <c r="ED82" s="15"/>
      <c r="EE82" s="15"/>
      <c r="EF82" s="15"/>
      <c r="EG82" s="15"/>
      <c r="EH82" s="15"/>
      <c r="EI82" s="15"/>
      <c r="EJ82" s="15"/>
      <c r="EK82" s="15"/>
      <c r="EL82" s="15"/>
      <c r="EM82" s="15"/>
      <c r="EN82" s="15"/>
      <c r="EO82" s="15"/>
      <c r="EP82" s="15"/>
      <c r="EQ82" s="15"/>
      <c r="ER82" s="15"/>
      <c r="ES82" s="15"/>
      <c r="ET82" s="15"/>
      <c r="EU82" s="15"/>
      <c r="EV82" s="15"/>
      <c r="EW82" s="15"/>
      <c r="EX82" s="15"/>
      <c r="EY82" s="15"/>
      <c r="EZ82" s="15"/>
      <c r="FA82" s="15"/>
      <c r="FB82" s="15"/>
      <c r="FC82" s="15"/>
      <c r="FD82" s="15"/>
      <c r="FE82" s="15"/>
      <c r="FF82" s="15"/>
      <c r="FG82" s="15"/>
      <c r="FH82" s="15"/>
      <c r="FI82" s="15"/>
      <c r="FJ82" s="15"/>
      <c r="FK82" s="15"/>
      <c r="FL82" s="15"/>
      <c r="FM82" s="15"/>
      <c r="FN82" s="15"/>
      <c r="FO82" s="15"/>
      <c r="FP82" s="15"/>
      <c r="FQ82" s="15"/>
      <c r="FR82" s="15"/>
      <c r="FS82" s="15"/>
      <c r="FT82" s="15"/>
      <c r="FU82" s="15"/>
      <c r="FV82" s="15"/>
      <c r="FW82" s="15"/>
      <c r="FX82" s="15"/>
      <c r="FY82" s="15"/>
      <c r="FZ82" s="15"/>
      <c r="GA82" s="15"/>
      <c r="GB82" s="15"/>
      <c r="GC82" s="15"/>
      <c r="GD82" s="15"/>
      <c r="GE82" s="15"/>
      <c r="GF82" s="15"/>
      <c r="GG82" s="15"/>
      <c r="GH82" s="15"/>
      <c r="GI82" s="15"/>
      <c r="GJ82" s="15"/>
      <c r="GK82" s="15"/>
      <c r="GL82" s="15"/>
      <c r="GM82" s="15"/>
      <c r="GN82" s="15"/>
      <c r="GO82" s="15"/>
      <c r="GP82" s="15"/>
      <c r="GQ82" s="15"/>
      <c r="GR82" s="15"/>
      <c r="GS82" s="15"/>
      <c r="GT82" s="15"/>
      <c r="GU82" s="15"/>
      <c r="GV82" s="15"/>
      <c r="GW82" s="15"/>
      <c r="GX82" s="15"/>
      <c r="GY82" s="15"/>
      <c r="GZ82" s="15"/>
      <c r="HA82" s="15"/>
      <c r="HB82" s="15"/>
      <c r="HC82" s="15"/>
      <c r="HD82" s="15"/>
      <c r="HE82" s="15"/>
      <c r="HF82" s="15"/>
      <c r="HG82" s="15"/>
      <c r="HH82" s="15"/>
      <c r="HI82" s="15"/>
      <c r="HJ82" s="15"/>
      <c r="HK82" s="15"/>
      <c r="HL82" s="15"/>
      <c r="HM82" s="15"/>
      <c r="HN82" s="15"/>
      <c r="HO82" s="15"/>
      <c r="HP82" s="15"/>
      <c r="HQ82" s="15"/>
      <c r="HR82" s="15"/>
      <c r="HS82" s="15"/>
      <c r="HT82" s="15"/>
      <c r="HU82" s="15"/>
      <c r="HV82" s="15"/>
      <c r="HW82" s="15"/>
      <c r="HX82" s="15"/>
      <c r="HY82" s="15"/>
      <c r="HZ82" s="15"/>
      <c r="IA82" s="15"/>
      <c r="IB82" s="15"/>
      <c r="IC82" s="15"/>
      <c r="ID82" s="15"/>
      <c r="IE82" s="15"/>
      <c r="IF82" s="15"/>
      <c r="IG82" s="15"/>
      <c r="IH82" s="15"/>
      <c r="II82" s="15"/>
      <c r="IJ82" s="15"/>
      <c r="IK82" s="15"/>
      <c r="IL82" s="15"/>
      <c r="IM82" s="15"/>
      <c r="IN82" s="15"/>
      <c r="IO82" s="15"/>
      <c r="IP82" s="15"/>
      <c r="IQ82" s="15"/>
      <c r="IR82" s="15"/>
      <c r="IS82" s="15"/>
      <c r="IT82" s="15"/>
      <c r="IU82" s="15"/>
    </row>
    <row r="83" spans="1:255" s="49" customFormat="1" ht="25.5">
      <c r="A83" s="20">
        <v>7</v>
      </c>
      <c r="B83" s="35" t="s">
        <v>189</v>
      </c>
      <c r="C83" s="21" t="s">
        <v>190</v>
      </c>
      <c r="D83" s="22">
        <v>3800751057</v>
      </c>
      <c r="E83" s="37" t="s">
        <v>191</v>
      </c>
      <c r="F83" s="37">
        <v>8000</v>
      </c>
      <c r="G83" s="55"/>
      <c r="H83" s="55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  <c r="GU83" s="34"/>
      <c r="GV83" s="34"/>
      <c r="GW83" s="34"/>
      <c r="GX83" s="34"/>
      <c r="GY83" s="34"/>
      <c r="GZ83" s="34"/>
      <c r="HA83" s="34"/>
      <c r="HB83" s="34"/>
      <c r="HC83" s="34"/>
      <c r="HD83" s="34"/>
      <c r="HE83" s="34"/>
      <c r="HF83" s="34"/>
      <c r="HG83" s="34"/>
      <c r="HH83" s="34"/>
      <c r="HI83" s="34"/>
      <c r="HJ83" s="34"/>
      <c r="HK83" s="34"/>
      <c r="HL83" s="34"/>
      <c r="HM83" s="34"/>
      <c r="HN83" s="34"/>
      <c r="HO83" s="34"/>
      <c r="HP83" s="34"/>
      <c r="HQ83" s="34"/>
      <c r="HR83" s="34"/>
      <c r="HS83" s="34"/>
      <c r="HT83" s="34"/>
      <c r="HU83" s="34"/>
      <c r="HV83" s="34"/>
      <c r="HW83" s="34"/>
      <c r="HX83" s="34"/>
      <c r="HY83" s="34"/>
      <c r="HZ83" s="34"/>
      <c r="IA83" s="34"/>
      <c r="IB83" s="34"/>
      <c r="IC83" s="34"/>
      <c r="ID83" s="34"/>
      <c r="IE83" s="34"/>
      <c r="IF83" s="34"/>
      <c r="IG83" s="34"/>
      <c r="IH83" s="34"/>
      <c r="II83" s="34"/>
      <c r="IJ83" s="34"/>
      <c r="IK83" s="34"/>
      <c r="IL83" s="34"/>
      <c r="IM83" s="34"/>
      <c r="IN83" s="15"/>
      <c r="IO83" s="15"/>
      <c r="IP83" s="15"/>
      <c r="IQ83" s="15"/>
      <c r="IR83" s="15"/>
      <c r="IS83" s="15"/>
      <c r="IT83" s="15"/>
      <c r="IU83" s="15"/>
    </row>
    <row r="84" spans="1:255" ht="25.5">
      <c r="A84" s="20">
        <v>8</v>
      </c>
      <c r="B84" s="60" t="s">
        <v>192</v>
      </c>
      <c r="C84" s="60" t="s">
        <v>193</v>
      </c>
      <c r="D84" s="29">
        <v>3801050865</v>
      </c>
      <c r="E84" s="30">
        <v>41425</v>
      </c>
      <c r="F84" s="57">
        <v>1000</v>
      </c>
      <c r="G84" s="32"/>
      <c r="H84" s="48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  <c r="GU84" s="34"/>
      <c r="GV84" s="34"/>
      <c r="GW84" s="34"/>
      <c r="GX84" s="34"/>
      <c r="GY84" s="34"/>
      <c r="GZ84" s="34"/>
      <c r="HA84" s="34"/>
      <c r="HB84" s="34"/>
      <c r="HC84" s="34"/>
      <c r="HD84" s="34"/>
      <c r="HE84" s="34"/>
      <c r="HF84" s="34"/>
      <c r="HG84" s="34"/>
      <c r="HH84" s="34"/>
      <c r="HI84" s="34"/>
      <c r="HJ84" s="34"/>
      <c r="HK84" s="34"/>
      <c r="HL84" s="34"/>
      <c r="HM84" s="34"/>
      <c r="HN84" s="34"/>
      <c r="HO84" s="34"/>
      <c r="HP84" s="34"/>
      <c r="HQ84" s="34"/>
      <c r="HR84" s="34"/>
      <c r="HS84" s="34"/>
      <c r="HT84" s="34"/>
      <c r="HU84" s="34"/>
      <c r="HV84" s="34"/>
      <c r="HW84" s="34"/>
      <c r="HX84" s="34"/>
      <c r="HY84" s="34"/>
      <c r="HZ84" s="34"/>
      <c r="IA84" s="34"/>
      <c r="IB84" s="34"/>
      <c r="IC84" s="34"/>
      <c r="ID84" s="34"/>
      <c r="IE84" s="34"/>
      <c r="IF84" s="34"/>
      <c r="IG84" s="34"/>
      <c r="IH84" s="34"/>
      <c r="II84" s="34"/>
      <c r="IJ84" s="34"/>
      <c r="IK84" s="34"/>
      <c r="IL84" s="34"/>
      <c r="IM84" s="34"/>
      <c r="IN84" s="34"/>
      <c r="IO84" s="34"/>
      <c r="IP84" s="34"/>
      <c r="IQ84" s="34"/>
      <c r="IR84" s="34"/>
      <c r="IS84" s="34"/>
      <c r="IT84" s="34"/>
      <c r="IU84" s="34"/>
    </row>
    <row r="85" spans="1:255" ht="25.5">
      <c r="A85" s="20">
        <v>9</v>
      </c>
      <c r="B85" s="59" t="s">
        <v>194</v>
      </c>
      <c r="C85" s="59" t="s">
        <v>195</v>
      </c>
      <c r="D85" s="29">
        <v>3801096267</v>
      </c>
      <c r="E85" s="61" t="s">
        <v>196</v>
      </c>
      <c r="F85" s="62">
        <v>10000</v>
      </c>
      <c r="G85" s="63"/>
      <c r="H85" s="6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  <c r="GU85" s="34"/>
      <c r="GV85" s="34"/>
      <c r="GW85" s="34"/>
      <c r="GX85" s="34"/>
      <c r="GY85" s="34"/>
      <c r="GZ85" s="34"/>
      <c r="HA85" s="34"/>
      <c r="HB85" s="34"/>
      <c r="HC85" s="34"/>
      <c r="HD85" s="34"/>
      <c r="HE85" s="34"/>
      <c r="HF85" s="34"/>
      <c r="HG85" s="34"/>
      <c r="HH85" s="34"/>
      <c r="HI85" s="34"/>
      <c r="HJ85" s="34"/>
      <c r="HK85" s="34"/>
      <c r="HL85" s="34"/>
      <c r="HM85" s="34"/>
      <c r="HN85" s="34"/>
      <c r="HO85" s="34"/>
      <c r="HP85" s="34"/>
      <c r="HQ85" s="34"/>
      <c r="HR85" s="34"/>
      <c r="HS85" s="34"/>
      <c r="HT85" s="34"/>
      <c r="HU85" s="34"/>
      <c r="HV85" s="34"/>
      <c r="HW85" s="34"/>
      <c r="HX85" s="34"/>
      <c r="HY85" s="34"/>
      <c r="HZ85" s="34"/>
      <c r="IA85" s="34"/>
      <c r="IB85" s="34"/>
      <c r="IC85" s="34"/>
      <c r="ID85" s="34"/>
      <c r="IE85" s="34"/>
      <c r="IF85" s="34"/>
      <c r="IG85" s="34"/>
      <c r="IH85" s="34"/>
      <c r="II85" s="34"/>
      <c r="IJ85" s="34"/>
      <c r="IK85" s="34"/>
      <c r="IL85" s="34"/>
      <c r="IM85" s="34"/>
      <c r="IN85" s="34"/>
      <c r="IO85" s="34"/>
      <c r="IP85" s="34"/>
      <c r="IQ85" s="34"/>
      <c r="IR85" s="34"/>
      <c r="IS85" s="34"/>
      <c r="IT85" s="34"/>
      <c r="IU85" s="34"/>
    </row>
    <row r="86" spans="1:8" s="123" customFormat="1" ht="15.75">
      <c r="A86" s="107">
        <v>9</v>
      </c>
      <c r="B86" s="118"/>
      <c r="C86" s="119"/>
      <c r="D86" s="119"/>
      <c r="E86" s="120"/>
      <c r="F86" s="72">
        <f>SUM(F77:F85)</f>
        <v>58500</v>
      </c>
      <c r="G86" s="121"/>
      <c r="H86" s="122"/>
    </row>
    <row r="87" spans="1:8" s="113" customFormat="1" ht="15.75">
      <c r="A87" s="16" t="s">
        <v>197</v>
      </c>
      <c r="B87" s="16"/>
      <c r="C87" s="16"/>
      <c r="D87" s="16"/>
      <c r="E87" s="16"/>
      <c r="F87" s="124"/>
      <c r="G87" s="111"/>
      <c r="H87" s="112"/>
    </row>
    <row r="88" spans="1:6" ht="25.5">
      <c r="A88" s="27">
        <v>1</v>
      </c>
      <c r="B88" s="21" t="s">
        <v>198</v>
      </c>
      <c r="C88" s="21" t="s">
        <v>199</v>
      </c>
      <c r="D88" s="22">
        <v>3801068943</v>
      </c>
      <c r="E88" s="23">
        <v>38301</v>
      </c>
      <c r="F88" s="37">
        <v>358791</v>
      </c>
    </row>
    <row r="89" spans="1:8" ht="12.75">
      <c r="A89" s="27">
        <v>2</v>
      </c>
      <c r="B89" s="60" t="s">
        <v>200</v>
      </c>
      <c r="C89" s="59" t="s">
        <v>201</v>
      </c>
      <c r="D89" s="29">
        <v>3801046555</v>
      </c>
      <c r="E89" s="30">
        <v>41332</v>
      </c>
      <c r="F89" s="57">
        <v>20000</v>
      </c>
      <c r="G89" s="32"/>
      <c r="H89" s="48"/>
    </row>
    <row r="90" spans="1:8" s="123" customFormat="1" ht="15.75">
      <c r="A90" s="125">
        <v>2</v>
      </c>
      <c r="B90" s="126"/>
      <c r="C90" s="127"/>
      <c r="D90" s="127"/>
      <c r="E90" s="128"/>
      <c r="F90" s="72">
        <f>SUM(F88:F89)</f>
        <v>378791</v>
      </c>
      <c r="G90" s="129"/>
      <c r="H90" s="130"/>
    </row>
    <row r="91" spans="1:6" ht="18.75">
      <c r="A91" s="131" t="s">
        <v>202</v>
      </c>
      <c r="B91" s="131"/>
      <c r="C91" s="131"/>
      <c r="D91" s="131"/>
      <c r="E91" s="131"/>
      <c r="F91" s="131"/>
    </row>
    <row r="92" spans="1:8" s="113" customFormat="1" ht="15.75">
      <c r="A92" s="76" t="s">
        <v>8</v>
      </c>
      <c r="B92" s="76"/>
      <c r="C92" s="76"/>
      <c r="D92" s="76"/>
      <c r="E92" s="76"/>
      <c r="F92" s="77"/>
      <c r="G92" s="111"/>
      <c r="H92" s="112"/>
    </row>
    <row r="93" spans="1:6" ht="12.75">
      <c r="A93" s="27">
        <v>1</v>
      </c>
      <c r="B93" s="35" t="s">
        <v>203</v>
      </c>
      <c r="C93" s="21" t="s">
        <v>204</v>
      </c>
      <c r="D93" s="22">
        <v>3800345841</v>
      </c>
      <c r="E93" s="23" t="s">
        <v>205</v>
      </c>
      <c r="F93" s="37">
        <v>500</v>
      </c>
    </row>
    <row r="94" spans="1:6" ht="25.5">
      <c r="A94" s="27">
        <v>2</v>
      </c>
      <c r="B94" s="35" t="s">
        <v>206</v>
      </c>
      <c r="C94" s="21" t="s">
        <v>207</v>
      </c>
      <c r="D94" s="36">
        <v>3800350658</v>
      </c>
      <c r="E94" s="23">
        <v>38758</v>
      </c>
      <c r="F94" s="37">
        <v>1800</v>
      </c>
    </row>
    <row r="95" spans="1:6" ht="12.75">
      <c r="A95" s="27">
        <v>3</v>
      </c>
      <c r="B95" s="35" t="s">
        <v>208</v>
      </c>
      <c r="C95" s="21" t="s">
        <v>209</v>
      </c>
      <c r="D95" s="22">
        <v>3800489755</v>
      </c>
      <c r="E95" s="23" t="s">
        <v>210</v>
      </c>
      <c r="F95" s="37">
        <v>1000</v>
      </c>
    </row>
    <row r="96" spans="1:6" ht="12.75">
      <c r="A96" s="27">
        <v>4</v>
      </c>
      <c r="B96" s="35" t="s">
        <v>211</v>
      </c>
      <c r="C96" s="21" t="s">
        <v>212</v>
      </c>
      <c r="D96" s="22">
        <v>3800624556</v>
      </c>
      <c r="E96" s="23">
        <v>39975</v>
      </c>
      <c r="F96" s="37">
        <v>500</v>
      </c>
    </row>
    <row r="97" spans="1:9" ht="25.5">
      <c r="A97" s="27">
        <v>5</v>
      </c>
      <c r="B97" s="132" t="s">
        <v>213</v>
      </c>
      <c r="C97" s="133" t="s">
        <v>214</v>
      </c>
      <c r="D97" s="134">
        <v>3801069513</v>
      </c>
      <c r="E97" s="135">
        <v>41687</v>
      </c>
      <c r="F97" s="136">
        <v>4900</v>
      </c>
      <c r="G97" s="137"/>
      <c r="H97" s="138"/>
      <c r="I97" s="139"/>
    </row>
    <row r="98" spans="1:8" ht="25.5">
      <c r="A98" s="27">
        <v>6</v>
      </c>
      <c r="B98" s="132" t="s">
        <v>215</v>
      </c>
      <c r="C98" s="133" t="s">
        <v>216</v>
      </c>
      <c r="D98" s="134">
        <v>3801076133</v>
      </c>
      <c r="E98" s="135">
        <v>41781</v>
      </c>
      <c r="F98" s="140">
        <v>1500</v>
      </c>
      <c r="G98" s="141"/>
      <c r="H98" s="138"/>
    </row>
    <row r="99" spans="1:8" s="146" customFormat="1" ht="15.75">
      <c r="A99" s="142">
        <v>6</v>
      </c>
      <c r="B99" s="118"/>
      <c r="C99" s="119"/>
      <c r="D99" s="119"/>
      <c r="E99" s="120"/>
      <c r="F99" s="143">
        <f>SUM(F93:F98)</f>
        <v>10200</v>
      </c>
      <c r="G99" s="144"/>
      <c r="H99" s="145"/>
    </row>
    <row r="100" spans="1:255" s="152" customFormat="1" ht="15.75">
      <c r="A100" s="147" t="s">
        <v>72</v>
      </c>
      <c r="B100" s="147"/>
      <c r="C100" s="147"/>
      <c r="D100" s="147"/>
      <c r="E100" s="147"/>
      <c r="F100" s="148"/>
      <c r="G100" s="149"/>
      <c r="H100" s="150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  <c r="W100" s="151"/>
      <c r="X100" s="151"/>
      <c r="Y100" s="151"/>
      <c r="Z100" s="151"/>
      <c r="AA100" s="151"/>
      <c r="AB100" s="151"/>
      <c r="AC100" s="151"/>
      <c r="AD100" s="151"/>
      <c r="AE100" s="151"/>
      <c r="AF100" s="151"/>
      <c r="AG100" s="151"/>
      <c r="AH100" s="151"/>
      <c r="AI100" s="151"/>
      <c r="AJ100" s="151"/>
      <c r="AK100" s="151"/>
      <c r="AL100" s="151"/>
      <c r="AM100" s="151"/>
      <c r="AN100" s="151"/>
      <c r="AO100" s="151"/>
      <c r="AP100" s="151"/>
      <c r="AQ100" s="151"/>
      <c r="AR100" s="151"/>
      <c r="AS100" s="151"/>
      <c r="AT100" s="151"/>
      <c r="AU100" s="151"/>
      <c r="AV100" s="151"/>
      <c r="AW100" s="151"/>
      <c r="AX100" s="151"/>
      <c r="AY100" s="151"/>
      <c r="AZ100" s="151"/>
      <c r="BA100" s="151"/>
      <c r="BB100" s="151"/>
      <c r="BC100" s="151"/>
      <c r="BD100" s="151"/>
      <c r="BE100" s="151"/>
      <c r="BF100" s="151"/>
      <c r="BG100" s="151"/>
      <c r="BH100" s="151"/>
      <c r="BI100" s="151"/>
      <c r="BJ100" s="151"/>
      <c r="BK100" s="151"/>
      <c r="BL100" s="151"/>
      <c r="BM100" s="151"/>
      <c r="BN100" s="151"/>
      <c r="BO100" s="151"/>
      <c r="BP100" s="151"/>
      <c r="BQ100" s="151"/>
      <c r="BR100" s="151"/>
      <c r="BS100" s="151"/>
      <c r="BT100" s="151"/>
      <c r="BU100" s="151"/>
      <c r="BV100" s="151"/>
      <c r="BW100" s="151"/>
      <c r="BX100" s="151"/>
      <c r="BY100" s="151"/>
      <c r="BZ100" s="151"/>
      <c r="CA100" s="151"/>
      <c r="CB100" s="151"/>
      <c r="CC100" s="151"/>
      <c r="CD100" s="151"/>
      <c r="CE100" s="151"/>
      <c r="CF100" s="151"/>
      <c r="CG100" s="151"/>
      <c r="CH100" s="151"/>
      <c r="CI100" s="151"/>
      <c r="CJ100" s="151"/>
      <c r="CK100" s="151"/>
      <c r="CL100" s="151"/>
      <c r="CM100" s="151"/>
      <c r="CN100" s="151"/>
      <c r="CO100" s="151"/>
      <c r="CP100" s="151"/>
      <c r="CQ100" s="151"/>
      <c r="CR100" s="151"/>
      <c r="CS100" s="151"/>
      <c r="CT100" s="151"/>
      <c r="CU100" s="151"/>
      <c r="CV100" s="151"/>
      <c r="CW100" s="151"/>
      <c r="CX100" s="151"/>
      <c r="CY100" s="151"/>
      <c r="CZ100" s="151"/>
      <c r="DA100" s="151"/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1"/>
      <c r="DR100" s="151"/>
      <c r="DS100" s="151"/>
      <c r="DT100" s="151"/>
      <c r="DU100" s="151"/>
      <c r="DV100" s="151"/>
      <c r="DW100" s="151"/>
      <c r="DX100" s="151"/>
      <c r="DY100" s="151"/>
      <c r="DZ100" s="151"/>
      <c r="EA100" s="151"/>
      <c r="EB100" s="151"/>
      <c r="EC100" s="151"/>
      <c r="ED100" s="151"/>
      <c r="EE100" s="151"/>
      <c r="EF100" s="151"/>
      <c r="EG100" s="151"/>
      <c r="EH100" s="151"/>
      <c r="EI100" s="151"/>
      <c r="EJ100" s="151"/>
      <c r="EK100" s="151"/>
      <c r="EL100" s="151"/>
      <c r="EM100" s="151"/>
      <c r="EN100" s="151"/>
      <c r="EO100" s="151"/>
      <c r="EP100" s="151"/>
      <c r="EQ100" s="151"/>
      <c r="ER100" s="151"/>
      <c r="ES100" s="151"/>
      <c r="ET100" s="151"/>
      <c r="EU100" s="151"/>
      <c r="EV100" s="151"/>
      <c r="EW100" s="151"/>
      <c r="EX100" s="151"/>
      <c r="EY100" s="151"/>
      <c r="EZ100" s="151"/>
      <c r="FA100" s="151"/>
      <c r="FB100" s="151"/>
      <c r="FC100" s="151"/>
      <c r="FD100" s="151"/>
      <c r="FE100" s="151"/>
      <c r="FF100" s="151"/>
      <c r="FG100" s="151"/>
      <c r="FH100" s="151"/>
      <c r="FI100" s="151"/>
      <c r="FJ100" s="151"/>
      <c r="FK100" s="151"/>
      <c r="FL100" s="151"/>
      <c r="FM100" s="151"/>
      <c r="FN100" s="151"/>
      <c r="FO100" s="151"/>
      <c r="FP100" s="151"/>
      <c r="FQ100" s="151"/>
      <c r="FR100" s="151"/>
      <c r="FS100" s="151"/>
      <c r="FT100" s="151"/>
      <c r="FU100" s="151"/>
      <c r="FV100" s="151"/>
      <c r="FW100" s="151"/>
      <c r="FX100" s="151"/>
      <c r="FY100" s="151"/>
      <c r="FZ100" s="151"/>
      <c r="GA100" s="151"/>
      <c r="GB100" s="151"/>
      <c r="GC100" s="151"/>
      <c r="GD100" s="151"/>
      <c r="GE100" s="151"/>
      <c r="GF100" s="151"/>
      <c r="GG100" s="151"/>
      <c r="GH100" s="151"/>
      <c r="GI100" s="151"/>
      <c r="GJ100" s="151"/>
      <c r="GK100" s="151"/>
      <c r="GL100" s="151"/>
      <c r="GM100" s="151"/>
      <c r="GN100" s="151"/>
      <c r="GO100" s="151"/>
      <c r="GP100" s="151"/>
      <c r="GQ100" s="151"/>
      <c r="GR100" s="151"/>
      <c r="GS100" s="151"/>
      <c r="GT100" s="151"/>
      <c r="GU100" s="151"/>
      <c r="GV100" s="151"/>
      <c r="GW100" s="151"/>
      <c r="GX100" s="151"/>
      <c r="GY100" s="151"/>
      <c r="GZ100" s="151"/>
      <c r="HA100" s="151"/>
      <c r="HB100" s="151"/>
      <c r="HC100" s="151"/>
      <c r="HD100" s="151"/>
      <c r="HE100" s="151"/>
      <c r="HF100" s="151"/>
      <c r="HG100" s="151"/>
      <c r="HH100" s="151"/>
      <c r="HI100" s="151"/>
      <c r="HJ100" s="151"/>
      <c r="HK100" s="151"/>
      <c r="HL100" s="151"/>
      <c r="HM100" s="151"/>
      <c r="HN100" s="151"/>
      <c r="HO100" s="151"/>
      <c r="HP100" s="151"/>
      <c r="HQ100" s="151"/>
      <c r="HR100" s="151"/>
      <c r="HS100" s="151"/>
      <c r="HT100" s="151"/>
      <c r="HU100" s="151"/>
      <c r="HV100" s="151"/>
      <c r="HW100" s="151"/>
      <c r="HX100" s="151"/>
      <c r="HY100" s="151"/>
      <c r="HZ100" s="151"/>
      <c r="IA100" s="151"/>
      <c r="IB100" s="151"/>
      <c r="IC100" s="151"/>
      <c r="ID100" s="151"/>
      <c r="IE100" s="151"/>
      <c r="IF100" s="151"/>
      <c r="IG100" s="151"/>
      <c r="IH100" s="151"/>
      <c r="II100" s="151"/>
      <c r="IJ100" s="151"/>
      <c r="IK100" s="151"/>
      <c r="IL100" s="151"/>
      <c r="IM100" s="151"/>
      <c r="IN100" s="151"/>
      <c r="IO100" s="151"/>
      <c r="IP100" s="151"/>
      <c r="IQ100" s="151"/>
      <c r="IR100" s="151"/>
      <c r="IS100" s="151"/>
      <c r="IT100" s="151"/>
      <c r="IU100" s="151"/>
    </row>
    <row r="101" spans="1:7" ht="12.75">
      <c r="A101" s="153">
        <v>1</v>
      </c>
      <c r="B101" s="154" t="s">
        <v>217</v>
      </c>
      <c r="C101" s="155" t="s">
        <v>218</v>
      </c>
      <c r="D101" s="156">
        <v>3800429844</v>
      </c>
      <c r="E101" s="157">
        <v>39639</v>
      </c>
      <c r="F101" s="158">
        <v>1200</v>
      </c>
      <c r="G101" s="159"/>
    </row>
    <row r="102" spans="1:7" ht="25.5">
      <c r="A102" s="153">
        <v>2</v>
      </c>
      <c r="B102" s="154" t="s">
        <v>219</v>
      </c>
      <c r="C102" s="155" t="s">
        <v>220</v>
      </c>
      <c r="D102" s="156">
        <v>3800668867</v>
      </c>
      <c r="E102" s="157">
        <v>40456</v>
      </c>
      <c r="F102" s="158">
        <v>1500</v>
      </c>
      <c r="G102" s="52"/>
    </row>
    <row r="103" spans="1:7" ht="12.75">
      <c r="A103" s="153">
        <v>3</v>
      </c>
      <c r="B103" s="154" t="s">
        <v>221</v>
      </c>
      <c r="C103" s="155" t="s">
        <v>222</v>
      </c>
      <c r="D103" s="156">
        <v>3800914625</v>
      </c>
      <c r="E103" s="157">
        <v>41126</v>
      </c>
      <c r="F103" s="158">
        <v>900</v>
      </c>
      <c r="G103" s="159"/>
    </row>
    <row r="104" spans="1:255" ht="12.75">
      <c r="A104" s="153">
        <v>4</v>
      </c>
      <c r="B104" s="28" t="s">
        <v>223</v>
      </c>
      <c r="C104" s="21" t="s">
        <v>224</v>
      </c>
      <c r="D104" s="67">
        <v>3800988627</v>
      </c>
      <c r="E104" s="88">
        <v>41092</v>
      </c>
      <c r="F104" s="37">
        <v>3900</v>
      </c>
      <c r="G104" s="160"/>
      <c r="H104" s="33"/>
      <c r="I104" s="24"/>
      <c r="J104" s="161"/>
      <c r="K104" s="161"/>
      <c r="L104" s="161"/>
      <c r="M104" s="161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</row>
    <row r="105" spans="1:255" ht="12.75">
      <c r="A105" s="153">
        <v>5</v>
      </c>
      <c r="B105" s="60" t="s">
        <v>225</v>
      </c>
      <c r="C105" s="59" t="s">
        <v>226</v>
      </c>
      <c r="D105" s="29">
        <v>3801050960</v>
      </c>
      <c r="E105" s="30">
        <v>41425</v>
      </c>
      <c r="F105" s="57">
        <v>1500</v>
      </c>
      <c r="G105" s="162"/>
      <c r="H105" s="163"/>
      <c r="I105" s="24"/>
      <c r="J105" s="161"/>
      <c r="K105" s="161"/>
      <c r="L105" s="161"/>
      <c r="M105" s="161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</row>
    <row r="106" spans="1:255" ht="25.5">
      <c r="A106" s="153">
        <v>6</v>
      </c>
      <c r="B106" s="132" t="s">
        <v>227</v>
      </c>
      <c r="C106" s="164" t="s">
        <v>228</v>
      </c>
      <c r="D106" s="165">
        <v>3801070212</v>
      </c>
      <c r="E106" s="135">
        <v>41701</v>
      </c>
      <c r="F106" s="166">
        <v>1900</v>
      </c>
      <c r="G106" s="167"/>
      <c r="H106" s="168"/>
      <c r="I106" s="24"/>
      <c r="J106" s="161"/>
      <c r="K106" s="161"/>
      <c r="L106" s="161"/>
      <c r="M106" s="161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</row>
    <row r="107" spans="1:255" ht="25.5">
      <c r="A107" s="153">
        <v>7</v>
      </c>
      <c r="B107" s="132" t="s">
        <v>229</v>
      </c>
      <c r="C107" s="164" t="s">
        <v>230</v>
      </c>
      <c r="D107" s="165">
        <v>3801071449</v>
      </c>
      <c r="E107" s="135">
        <v>41719</v>
      </c>
      <c r="F107" s="166">
        <v>1900</v>
      </c>
      <c r="G107" s="167"/>
      <c r="H107" s="168"/>
      <c r="I107" s="24"/>
      <c r="J107" s="161"/>
      <c r="K107" s="161"/>
      <c r="L107" s="161"/>
      <c r="M107" s="161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</row>
    <row r="108" spans="1:255" ht="25.5">
      <c r="A108" s="153">
        <v>8</v>
      </c>
      <c r="B108" s="132" t="s">
        <v>231</v>
      </c>
      <c r="C108" s="164" t="s">
        <v>232</v>
      </c>
      <c r="D108" s="165">
        <v>3801072957</v>
      </c>
      <c r="E108" s="135">
        <v>41739</v>
      </c>
      <c r="F108" s="166">
        <v>1000</v>
      </c>
      <c r="G108" s="160"/>
      <c r="H108" s="168"/>
      <c r="I108" s="24"/>
      <c r="J108" s="161"/>
      <c r="K108" s="161"/>
      <c r="L108" s="161"/>
      <c r="M108" s="161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</row>
    <row r="109" spans="1:255" ht="12.75">
      <c r="A109" s="153">
        <v>9</v>
      </c>
      <c r="B109" s="132" t="s">
        <v>233</v>
      </c>
      <c r="C109" s="164" t="s">
        <v>234</v>
      </c>
      <c r="D109" s="165">
        <v>3801073647</v>
      </c>
      <c r="E109" s="135">
        <v>41747</v>
      </c>
      <c r="F109" s="166">
        <v>3000</v>
      </c>
      <c r="G109" s="167"/>
      <c r="H109" s="168"/>
      <c r="I109" s="24"/>
      <c r="J109" s="161"/>
      <c r="K109" s="161"/>
      <c r="L109" s="161"/>
      <c r="M109" s="161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</row>
    <row r="110" spans="1:255" ht="12.75">
      <c r="A110" s="153">
        <v>10</v>
      </c>
      <c r="B110" s="132" t="s">
        <v>235</v>
      </c>
      <c r="C110" s="164" t="s">
        <v>236</v>
      </c>
      <c r="D110" s="165">
        <v>3801074577</v>
      </c>
      <c r="E110" s="135">
        <v>41754</v>
      </c>
      <c r="F110" s="166">
        <v>1000</v>
      </c>
      <c r="G110" s="167"/>
      <c r="H110" s="168"/>
      <c r="I110" s="24"/>
      <c r="J110" s="161"/>
      <c r="K110" s="161"/>
      <c r="L110" s="161"/>
      <c r="M110" s="161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</row>
    <row r="111" spans="1:255" ht="12.75">
      <c r="A111" s="153">
        <v>11</v>
      </c>
      <c r="B111" s="132" t="s">
        <v>237</v>
      </c>
      <c r="C111" s="164" t="s">
        <v>238</v>
      </c>
      <c r="D111" s="165">
        <v>3801077803</v>
      </c>
      <c r="E111" s="135">
        <v>41807</v>
      </c>
      <c r="F111" s="166">
        <v>1900</v>
      </c>
      <c r="G111" s="160"/>
      <c r="H111" s="168"/>
      <c r="I111" s="24"/>
      <c r="J111" s="161"/>
      <c r="K111" s="161"/>
      <c r="L111" s="161"/>
      <c r="M111" s="161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</row>
    <row r="112" spans="1:255" ht="12.75">
      <c r="A112" s="153">
        <v>12</v>
      </c>
      <c r="B112" s="132" t="s">
        <v>239</v>
      </c>
      <c r="C112" s="133" t="s">
        <v>240</v>
      </c>
      <c r="D112" s="134">
        <v>3801085346</v>
      </c>
      <c r="E112" s="169" t="s">
        <v>241</v>
      </c>
      <c r="F112" s="136">
        <v>4900</v>
      </c>
      <c r="G112" s="141"/>
      <c r="H112" s="138"/>
      <c r="I112" s="24"/>
      <c r="J112" s="161"/>
      <c r="K112" s="161"/>
      <c r="L112" s="161"/>
      <c r="M112" s="161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</row>
    <row r="113" spans="1:255" ht="12.75">
      <c r="A113" s="153">
        <v>13</v>
      </c>
      <c r="B113" s="132" t="s">
        <v>242</v>
      </c>
      <c r="C113" s="133" t="s">
        <v>243</v>
      </c>
      <c r="D113" s="134">
        <v>3801087840</v>
      </c>
      <c r="E113" s="169" t="s">
        <v>244</v>
      </c>
      <c r="F113" s="140">
        <v>1900</v>
      </c>
      <c r="G113" s="141"/>
      <c r="H113" s="138"/>
      <c r="I113" s="24"/>
      <c r="J113" s="161"/>
      <c r="K113" s="161"/>
      <c r="L113" s="161"/>
      <c r="M113" s="161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</row>
    <row r="114" spans="1:255" ht="25.5">
      <c r="A114" s="153">
        <v>14</v>
      </c>
      <c r="B114" s="132" t="s">
        <v>245</v>
      </c>
      <c r="C114" s="133" t="s">
        <v>246</v>
      </c>
      <c r="D114" s="134">
        <v>3801088788</v>
      </c>
      <c r="E114" s="169">
        <v>41863</v>
      </c>
      <c r="F114" s="140">
        <v>5000</v>
      </c>
      <c r="G114" s="141"/>
      <c r="H114" s="138"/>
      <c r="I114" s="24"/>
      <c r="J114" s="161"/>
      <c r="K114" s="161"/>
      <c r="L114" s="161"/>
      <c r="M114" s="161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</row>
    <row r="115" spans="1:255" ht="12.75">
      <c r="A115" s="153">
        <v>15</v>
      </c>
      <c r="B115" s="100" t="s">
        <v>247</v>
      </c>
      <c r="C115" s="100" t="s">
        <v>248</v>
      </c>
      <c r="D115" s="101">
        <v>3801115110</v>
      </c>
      <c r="E115" s="101" t="s">
        <v>249</v>
      </c>
      <c r="F115" s="170">
        <v>1900</v>
      </c>
      <c r="G115" s="65"/>
      <c r="H115" s="65"/>
      <c r="I115" s="24"/>
      <c r="J115" s="161"/>
      <c r="K115" s="161"/>
      <c r="L115" s="161"/>
      <c r="M115" s="161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</row>
    <row r="116" spans="1:255" s="75" customFormat="1" ht="15.75">
      <c r="A116" s="107">
        <v>15</v>
      </c>
      <c r="B116" s="118"/>
      <c r="C116" s="119"/>
      <c r="D116" s="119"/>
      <c r="E116" s="120"/>
      <c r="F116" s="72">
        <f>SUM(F101:F115)</f>
        <v>33400</v>
      </c>
      <c r="G116" s="121"/>
      <c r="H116" s="122"/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123"/>
      <c r="T116" s="123"/>
      <c r="U116" s="123"/>
      <c r="V116" s="123"/>
      <c r="W116" s="123"/>
      <c r="X116" s="123"/>
      <c r="Y116" s="123"/>
      <c r="Z116" s="123"/>
      <c r="AA116" s="123"/>
      <c r="AB116" s="123"/>
      <c r="AC116" s="123"/>
      <c r="AD116" s="123"/>
      <c r="AE116" s="123"/>
      <c r="AF116" s="123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  <c r="AS116" s="123"/>
      <c r="AT116" s="123"/>
      <c r="AU116" s="123"/>
      <c r="AV116" s="123"/>
      <c r="AW116" s="123"/>
      <c r="AX116" s="123"/>
      <c r="AY116" s="123"/>
      <c r="AZ116" s="123"/>
      <c r="BA116" s="123"/>
      <c r="BB116" s="123"/>
      <c r="BC116" s="123"/>
      <c r="BD116" s="123"/>
      <c r="BE116" s="123"/>
      <c r="BF116" s="123"/>
      <c r="BG116" s="123"/>
      <c r="BH116" s="123"/>
      <c r="BI116" s="123"/>
      <c r="BJ116" s="123"/>
      <c r="BK116" s="123"/>
      <c r="BL116" s="123"/>
      <c r="BM116" s="123"/>
      <c r="BN116" s="123"/>
      <c r="BO116" s="123"/>
      <c r="BP116" s="123"/>
      <c r="BQ116" s="123"/>
      <c r="BR116" s="123"/>
      <c r="BS116" s="123"/>
      <c r="BT116" s="123"/>
      <c r="BU116" s="123"/>
      <c r="BV116" s="123"/>
      <c r="BW116" s="123"/>
      <c r="BX116" s="123"/>
      <c r="BY116" s="123"/>
      <c r="BZ116" s="123"/>
      <c r="CA116" s="123"/>
      <c r="CB116" s="123"/>
      <c r="CC116" s="123"/>
      <c r="CD116" s="123"/>
      <c r="CE116" s="123"/>
      <c r="CF116" s="123"/>
      <c r="CG116" s="123"/>
      <c r="CH116" s="123"/>
      <c r="CI116" s="123"/>
      <c r="CJ116" s="123"/>
      <c r="CK116" s="123"/>
      <c r="CL116" s="123"/>
      <c r="CM116" s="123"/>
      <c r="CN116" s="123"/>
      <c r="CO116" s="123"/>
      <c r="CP116" s="123"/>
      <c r="CQ116" s="123"/>
      <c r="CR116" s="123"/>
      <c r="CS116" s="123"/>
      <c r="CT116" s="123"/>
      <c r="CU116" s="123"/>
      <c r="CV116" s="123"/>
      <c r="CW116" s="123"/>
      <c r="CX116" s="123"/>
      <c r="CY116" s="123"/>
      <c r="CZ116" s="123"/>
      <c r="DA116" s="123"/>
      <c r="DB116" s="123"/>
      <c r="DC116" s="123"/>
      <c r="DD116" s="123"/>
      <c r="DE116" s="123"/>
      <c r="DF116" s="123"/>
      <c r="DG116" s="123"/>
      <c r="DH116" s="123"/>
      <c r="DI116" s="123"/>
      <c r="DJ116" s="123"/>
      <c r="DK116" s="123"/>
      <c r="DL116" s="123"/>
      <c r="DM116" s="123"/>
      <c r="DN116" s="123"/>
      <c r="DO116" s="123"/>
      <c r="DP116" s="123"/>
      <c r="DQ116" s="123"/>
      <c r="DR116" s="123"/>
      <c r="DS116" s="123"/>
      <c r="DT116" s="123"/>
      <c r="DU116" s="123"/>
      <c r="DV116" s="123"/>
      <c r="DW116" s="123"/>
      <c r="DX116" s="123"/>
      <c r="DY116" s="123"/>
      <c r="DZ116" s="123"/>
      <c r="EA116" s="123"/>
      <c r="EB116" s="123"/>
      <c r="EC116" s="123"/>
      <c r="ED116" s="123"/>
      <c r="EE116" s="123"/>
      <c r="EF116" s="123"/>
      <c r="EG116" s="123"/>
      <c r="EH116" s="123"/>
      <c r="EI116" s="123"/>
      <c r="EJ116" s="123"/>
      <c r="EK116" s="123"/>
      <c r="EL116" s="123"/>
      <c r="EM116" s="123"/>
      <c r="EN116" s="123"/>
      <c r="EO116" s="123"/>
      <c r="EP116" s="123"/>
      <c r="EQ116" s="123"/>
      <c r="ER116" s="123"/>
      <c r="ES116" s="123"/>
      <c r="ET116" s="123"/>
      <c r="EU116" s="123"/>
      <c r="EV116" s="123"/>
      <c r="EW116" s="123"/>
      <c r="EX116" s="123"/>
      <c r="EY116" s="123"/>
      <c r="EZ116" s="123"/>
      <c r="FA116" s="123"/>
      <c r="FB116" s="123"/>
      <c r="FC116" s="123"/>
      <c r="FD116" s="123"/>
      <c r="FE116" s="123"/>
      <c r="FF116" s="123"/>
      <c r="FG116" s="123"/>
      <c r="FH116" s="123"/>
      <c r="FI116" s="123"/>
      <c r="FJ116" s="123"/>
      <c r="FK116" s="123"/>
      <c r="FL116" s="123"/>
      <c r="FM116" s="123"/>
      <c r="FN116" s="123"/>
      <c r="FO116" s="123"/>
      <c r="FP116" s="123"/>
      <c r="FQ116" s="123"/>
      <c r="FR116" s="123"/>
      <c r="FS116" s="123"/>
      <c r="FT116" s="123"/>
      <c r="FU116" s="123"/>
      <c r="FV116" s="123"/>
      <c r="FW116" s="123"/>
      <c r="FX116" s="123"/>
      <c r="FY116" s="123"/>
      <c r="FZ116" s="123"/>
      <c r="GA116" s="123"/>
      <c r="GB116" s="123"/>
      <c r="GC116" s="123"/>
      <c r="GD116" s="123"/>
      <c r="GE116" s="123"/>
      <c r="GF116" s="123"/>
      <c r="GG116" s="123"/>
      <c r="GH116" s="123"/>
      <c r="GI116" s="123"/>
      <c r="GJ116" s="123"/>
      <c r="GK116" s="123"/>
      <c r="GL116" s="123"/>
      <c r="GM116" s="123"/>
      <c r="GN116" s="123"/>
      <c r="GO116" s="123"/>
      <c r="GP116" s="123"/>
      <c r="GQ116" s="123"/>
      <c r="GR116" s="123"/>
      <c r="GS116" s="123"/>
      <c r="GT116" s="123"/>
      <c r="GU116" s="123"/>
      <c r="GV116" s="123"/>
      <c r="GW116" s="123"/>
      <c r="GX116" s="123"/>
      <c r="GY116" s="123"/>
      <c r="GZ116" s="123"/>
      <c r="HA116" s="123"/>
      <c r="HB116" s="123"/>
      <c r="HC116" s="123"/>
      <c r="HD116" s="123"/>
      <c r="HE116" s="123"/>
      <c r="HF116" s="123"/>
      <c r="HG116" s="123"/>
      <c r="HH116" s="123"/>
      <c r="HI116" s="123"/>
      <c r="HJ116" s="123"/>
      <c r="HK116" s="123"/>
      <c r="HL116" s="123"/>
      <c r="HM116" s="123"/>
      <c r="HN116" s="123"/>
      <c r="HO116" s="123"/>
      <c r="HP116" s="123"/>
      <c r="HQ116" s="123"/>
      <c r="HR116" s="123"/>
      <c r="HS116" s="123"/>
      <c r="HT116" s="123"/>
      <c r="HU116" s="123"/>
      <c r="HV116" s="123"/>
      <c r="HW116" s="123"/>
      <c r="HX116" s="123"/>
      <c r="HY116" s="123"/>
      <c r="HZ116" s="123"/>
      <c r="IA116" s="123"/>
      <c r="IB116" s="123"/>
      <c r="IC116" s="123"/>
      <c r="ID116" s="123"/>
      <c r="IE116" s="123"/>
      <c r="IF116" s="123"/>
      <c r="IG116" s="123"/>
      <c r="IH116" s="123"/>
      <c r="II116" s="123"/>
      <c r="IJ116" s="123"/>
      <c r="IK116" s="123"/>
      <c r="IL116" s="123"/>
      <c r="IM116" s="123"/>
      <c r="IN116" s="123"/>
      <c r="IO116" s="123"/>
      <c r="IP116" s="123"/>
      <c r="IQ116" s="123"/>
      <c r="IR116" s="123"/>
      <c r="IS116" s="123"/>
      <c r="IT116" s="123"/>
      <c r="IU116" s="123"/>
    </row>
    <row r="117" spans="1:255" s="171" customFormat="1" ht="15.75">
      <c r="A117" s="16" t="s">
        <v>170</v>
      </c>
      <c r="B117" s="16"/>
      <c r="C117" s="16"/>
      <c r="D117" s="16"/>
      <c r="E117" s="16"/>
      <c r="F117" s="124"/>
      <c r="G117" s="111"/>
      <c r="H117" s="112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  <c r="GC117" s="113"/>
      <c r="GD117" s="113"/>
      <c r="GE117" s="113"/>
      <c r="GF117" s="113"/>
      <c r="GG117" s="113"/>
      <c r="GH117" s="113"/>
      <c r="GI117" s="113"/>
      <c r="GJ117" s="113"/>
      <c r="GK117" s="113"/>
      <c r="GL117" s="113"/>
      <c r="GM117" s="113"/>
      <c r="GN117" s="113"/>
      <c r="GO117" s="113"/>
      <c r="GP117" s="113"/>
      <c r="GQ117" s="113"/>
      <c r="GR117" s="113"/>
      <c r="GS117" s="113"/>
      <c r="GT117" s="113"/>
      <c r="GU117" s="113"/>
      <c r="GV117" s="113"/>
      <c r="GW117" s="113"/>
      <c r="GX117" s="113"/>
      <c r="GY117" s="113"/>
      <c r="GZ117" s="113"/>
      <c r="HA117" s="113"/>
      <c r="HB117" s="113"/>
      <c r="HC117" s="113"/>
      <c r="HD117" s="113"/>
      <c r="HE117" s="113"/>
      <c r="HF117" s="113"/>
      <c r="HG117" s="113"/>
      <c r="HH117" s="113"/>
      <c r="HI117" s="113"/>
      <c r="HJ117" s="113"/>
      <c r="HK117" s="113"/>
      <c r="HL117" s="113"/>
      <c r="HM117" s="113"/>
      <c r="HN117" s="113"/>
      <c r="HO117" s="113"/>
      <c r="HP117" s="113"/>
      <c r="HQ117" s="113"/>
      <c r="HR117" s="113"/>
      <c r="HS117" s="113"/>
      <c r="HT117" s="113"/>
      <c r="HU117" s="113"/>
      <c r="HV117" s="113"/>
      <c r="HW117" s="113"/>
      <c r="HX117" s="113"/>
      <c r="HY117" s="113"/>
      <c r="HZ117" s="113"/>
      <c r="IA117" s="113"/>
      <c r="IB117" s="113"/>
      <c r="IC117" s="113"/>
      <c r="ID117" s="113"/>
      <c r="IE117" s="113"/>
      <c r="IF117" s="113"/>
      <c r="IG117" s="113"/>
      <c r="IH117" s="113"/>
      <c r="II117" s="113"/>
      <c r="IJ117" s="113"/>
      <c r="IK117" s="113"/>
      <c r="IL117" s="113"/>
      <c r="IM117" s="113"/>
      <c r="IN117" s="113"/>
      <c r="IO117" s="113"/>
      <c r="IP117" s="113"/>
      <c r="IQ117" s="113"/>
      <c r="IR117" s="113"/>
      <c r="IS117" s="113"/>
      <c r="IT117" s="113"/>
      <c r="IU117" s="113"/>
    </row>
    <row r="118" spans="1:7" ht="12.75">
      <c r="A118" s="27">
        <v>1</v>
      </c>
      <c r="B118" s="35" t="s">
        <v>250</v>
      </c>
      <c r="C118" s="21" t="s">
        <v>251</v>
      </c>
      <c r="D118" s="22">
        <v>3800353955</v>
      </c>
      <c r="E118" s="23" t="s">
        <v>252</v>
      </c>
      <c r="F118" s="37">
        <v>20000</v>
      </c>
      <c r="G118" s="38"/>
    </row>
    <row r="119" spans="1:7" ht="12.75">
      <c r="A119" s="27">
        <v>2</v>
      </c>
      <c r="B119" s="35" t="s">
        <v>253</v>
      </c>
      <c r="C119" s="21" t="s">
        <v>106</v>
      </c>
      <c r="D119" s="22" t="s">
        <v>254</v>
      </c>
      <c r="E119" s="23" t="s">
        <v>255</v>
      </c>
      <c r="F119" s="37">
        <v>1500</v>
      </c>
      <c r="G119" s="38"/>
    </row>
    <row r="120" spans="1:255" s="34" customFormat="1" ht="12.75">
      <c r="A120" s="27">
        <v>3</v>
      </c>
      <c r="B120" s="35" t="s">
        <v>256</v>
      </c>
      <c r="C120" s="21" t="s">
        <v>257</v>
      </c>
      <c r="D120" s="36">
        <v>3800345672</v>
      </c>
      <c r="E120" s="23" t="s">
        <v>258</v>
      </c>
      <c r="F120" s="37">
        <v>3000</v>
      </c>
      <c r="G120" s="38"/>
      <c r="H120" s="14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  <c r="DX120" s="15"/>
      <c r="DY120" s="15"/>
      <c r="DZ120" s="15"/>
      <c r="EA120" s="15"/>
      <c r="EB120" s="15"/>
      <c r="EC120" s="15"/>
      <c r="ED120" s="15"/>
      <c r="EE120" s="15"/>
      <c r="EF120" s="15"/>
      <c r="EG120" s="15"/>
      <c r="EH120" s="15"/>
      <c r="EI120" s="15"/>
      <c r="EJ120" s="15"/>
      <c r="EK120" s="15"/>
      <c r="EL120" s="15"/>
      <c r="EM120" s="15"/>
      <c r="EN120" s="15"/>
      <c r="EO120" s="15"/>
      <c r="EP120" s="15"/>
      <c r="EQ120" s="15"/>
      <c r="ER120" s="15"/>
      <c r="ES120" s="15"/>
      <c r="ET120" s="15"/>
      <c r="EU120" s="15"/>
      <c r="EV120" s="15"/>
      <c r="EW120" s="15"/>
      <c r="EX120" s="15"/>
      <c r="EY120" s="15"/>
      <c r="EZ120" s="15"/>
      <c r="FA120" s="15"/>
      <c r="FB120" s="15"/>
      <c r="FC120" s="15"/>
      <c r="FD120" s="15"/>
      <c r="FE120" s="15"/>
      <c r="FF120" s="15"/>
      <c r="FG120" s="15"/>
      <c r="FH120" s="15"/>
      <c r="FI120" s="15"/>
      <c r="FJ120" s="15"/>
      <c r="FK120" s="15"/>
      <c r="FL120" s="15"/>
      <c r="FM120" s="15"/>
      <c r="FN120" s="15"/>
      <c r="FO120" s="15"/>
      <c r="FP120" s="15"/>
      <c r="FQ120" s="15"/>
      <c r="FR120" s="15"/>
      <c r="FS120" s="15"/>
      <c r="FT120" s="15"/>
      <c r="FU120" s="15"/>
      <c r="FV120" s="15"/>
      <c r="FW120" s="15"/>
      <c r="FX120" s="15"/>
      <c r="FY120" s="15"/>
      <c r="FZ120" s="15"/>
      <c r="GA120" s="15"/>
      <c r="GB120" s="15"/>
      <c r="GC120" s="15"/>
      <c r="GD120" s="15"/>
      <c r="GE120" s="15"/>
      <c r="GF120" s="15"/>
      <c r="GG120" s="15"/>
      <c r="GH120" s="15"/>
      <c r="GI120" s="15"/>
      <c r="GJ120" s="15"/>
      <c r="GK120" s="15"/>
      <c r="GL120" s="15"/>
      <c r="GM120" s="15"/>
      <c r="GN120" s="15"/>
      <c r="GO120" s="15"/>
      <c r="GP120" s="15"/>
      <c r="GQ120" s="15"/>
      <c r="GR120" s="15"/>
      <c r="GS120" s="15"/>
      <c r="GT120" s="15"/>
      <c r="GU120" s="15"/>
      <c r="GV120" s="15"/>
      <c r="GW120" s="15"/>
      <c r="GX120" s="15"/>
      <c r="GY120" s="15"/>
      <c r="GZ120" s="15"/>
      <c r="HA120" s="15"/>
      <c r="HB120" s="15"/>
      <c r="HC120" s="15"/>
      <c r="HD120" s="15"/>
      <c r="HE120" s="15"/>
      <c r="HF120" s="15"/>
      <c r="HG120" s="15"/>
      <c r="HH120" s="15"/>
      <c r="HI120" s="15"/>
      <c r="HJ120" s="15"/>
      <c r="HK120" s="15"/>
      <c r="HL120" s="15"/>
      <c r="HM120" s="15"/>
      <c r="HN120" s="15"/>
      <c r="HO120" s="15"/>
      <c r="HP120" s="15"/>
      <c r="HQ120" s="15"/>
      <c r="HR120" s="15"/>
      <c r="HS120" s="15"/>
      <c r="HT120" s="15"/>
      <c r="HU120" s="15"/>
      <c r="HV120" s="15"/>
      <c r="HW120" s="15"/>
      <c r="HX120" s="15"/>
      <c r="HY120" s="15"/>
      <c r="HZ120" s="15"/>
      <c r="IA120" s="15"/>
      <c r="IB120" s="15"/>
      <c r="IC120" s="15"/>
      <c r="ID120" s="15"/>
      <c r="IE120" s="15"/>
      <c r="IF120" s="15"/>
      <c r="IG120" s="15"/>
      <c r="IH120" s="15"/>
      <c r="II120" s="15"/>
      <c r="IJ120" s="15"/>
      <c r="IK120" s="15"/>
      <c r="IL120" s="15"/>
      <c r="IM120" s="15"/>
      <c r="IN120" s="15"/>
      <c r="IO120" s="15"/>
      <c r="IP120" s="15"/>
      <c r="IQ120" s="15"/>
      <c r="IR120" s="15"/>
      <c r="IS120" s="15"/>
      <c r="IT120" s="15"/>
      <c r="IU120" s="15"/>
    </row>
    <row r="121" spans="1:255" s="34" customFormat="1" ht="25.5">
      <c r="A121" s="27">
        <v>4</v>
      </c>
      <c r="B121" s="35" t="s">
        <v>259</v>
      </c>
      <c r="C121" s="21" t="s">
        <v>260</v>
      </c>
      <c r="D121" s="36" t="s">
        <v>261</v>
      </c>
      <c r="E121" s="23">
        <v>39265</v>
      </c>
      <c r="F121" s="37">
        <v>900</v>
      </c>
      <c r="G121" s="38"/>
      <c r="H121" s="14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  <c r="FF121" s="15"/>
      <c r="FG121" s="15"/>
      <c r="FH121" s="15"/>
      <c r="FI121" s="15"/>
      <c r="FJ121" s="15"/>
      <c r="FK121" s="15"/>
      <c r="FL121" s="15"/>
      <c r="FM121" s="15"/>
      <c r="FN121" s="15"/>
      <c r="FO121" s="15"/>
      <c r="FP121" s="15"/>
      <c r="FQ121" s="15"/>
      <c r="FR121" s="15"/>
      <c r="FS121" s="15"/>
      <c r="FT121" s="15"/>
      <c r="FU121" s="15"/>
      <c r="FV121" s="15"/>
      <c r="FW121" s="15"/>
      <c r="FX121" s="15"/>
      <c r="FY121" s="15"/>
      <c r="FZ121" s="15"/>
      <c r="GA121" s="15"/>
      <c r="GB121" s="15"/>
      <c r="GC121" s="15"/>
      <c r="GD121" s="15"/>
      <c r="GE121" s="15"/>
      <c r="GF121" s="15"/>
      <c r="GG121" s="15"/>
      <c r="GH121" s="15"/>
      <c r="GI121" s="15"/>
      <c r="GJ121" s="15"/>
      <c r="GK121" s="15"/>
      <c r="GL121" s="15"/>
      <c r="GM121" s="15"/>
      <c r="GN121" s="15"/>
      <c r="GO121" s="15"/>
      <c r="GP121" s="15"/>
      <c r="GQ121" s="15"/>
      <c r="GR121" s="15"/>
      <c r="GS121" s="15"/>
      <c r="GT121" s="15"/>
      <c r="GU121" s="15"/>
      <c r="GV121" s="15"/>
      <c r="GW121" s="15"/>
      <c r="GX121" s="15"/>
      <c r="GY121" s="15"/>
      <c r="GZ121" s="15"/>
      <c r="HA121" s="15"/>
      <c r="HB121" s="15"/>
      <c r="HC121" s="15"/>
      <c r="HD121" s="15"/>
      <c r="HE121" s="15"/>
      <c r="HF121" s="15"/>
      <c r="HG121" s="15"/>
      <c r="HH121" s="15"/>
      <c r="HI121" s="15"/>
      <c r="HJ121" s="15"/>
      <c r="HK121" s="15"/>
      <c r="HL121" s="15"/>
      <c r="HM121" s="15"/>
      <c r="HN121" s="15"/>
      <c r="HO121" s="15"/>
      <c r="HP121" s="15"/>
      <c r="HQ121" s="15"/>
      <c r="HR121" s="15"/>
      <c r="HS121" s="15"/>
      <c r="HT121" s="15"/>
      <c r="HU121" s="15"/>
      <c r="HV121" s="15"/>
      <c r="HW121" s="15"/>
      <c r="HX121" s="15"/>
      <c r="HY121" s="15"/>
      <c r="HZ121" s="15"/>
      <c r="IA121" s="15"/>
      <c r="IB121" s="15"/>
      <c r="IC121" s="15"/>
      <c r="ID121" s="15"/>
      <c r="IE121" s="15"/>
      <c r="IF121" s="15"/>
      <c r="IG121" s="15"/>
      <c r="IH121" s="15"/>
      <c r="II121" s="15"/>
      <c r="IJ121" s="15"/>
      <c r="IK121" s="15"/>
      <c r="IL121" s="15"/>
      <c r="IM121" s="15"/>
      <c r="IN121" s="15"/>
      <c r="IO121" s="15"/>
      <c r="IP121" s="15"/>
      <c r="IQ121" s="15"/>
      <c r="IR121" s="15"/>
      <c r="IS121" s="15"/>
      <c r="IT121" s="15"/>
      <c r="IU121" s="15"/>
    </row>
    <row r="122" spans="1:255" s="34" customFormat="1" ht="25.5">
      <c r="A122" s="27">
        <v>5</v>
      </c>
      <c r="B122" s="35" t="s">
        <v>262</v>
      </c>
      <c r="C122" s="21" t="s">
        <v>260</v>
      </c>
      <c r="D122" s="36">
        <v>3800503054</v>
      </c>
      <c r="E122" s="23" t="s">
        <v>263</v>
      </c>
      <c r="F122" s="37">
        <v>1000</v>
      </c>
      <c r="G122" s="38"/>
      <c r="H122" s="14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  <c r="FF122" s="15"/>
      <c r="FG122" s="15"/>
      <c r="FH122" s="15"/>
      <c r="FI122" s="15"/>
      <c r="FJ122" s="15"/>
      <c r="FK122" s="15"/>
      <c r="FL122" s="15"/>
      <c r="FM122" s="15"/>
      <c r="FN122" s="15"/>
      <c r="FO122" s="15"/>
      <c r="FP122" s="15"/>
      <c r="FQ122" s="15"/>
      <c r="FR122" s="15"/>
      <c r="FS122" s="15"/>
      <c r="FT122" s="15"/>
      <c r="FU122" s="15"/>
      <c r="FV122" s="15"/>
      <c r="FW122" s="15"/>
      <c r="FX122" s="15"/>
      <c r="FY122" s="15"/>
      <c r="FZ122" s="15"/>
      <c r="GA122" s="15"/>
      <c r="GB122" s="15"/>
      <c r="GC122" s="15"/>
      <c r="GD122" s="15"/>
      <c r="GE122" s="15"/>
      <c r="GF122" s="15"/>
      <c r="GG122" s="15"/>
      <c r="GH122" s="15"/>
      <c r="GI122" s="15"/>
      <c r="GJ122" s="15"/>
      <c r="GK122" s="15"/>
      <c r="GL122" s="15"/>
      <c r="GM122" s="15"/>
      <c r="GN122" s="15"/>
      <c r="GO122" s="15"/>
      <c r="GP122" s="15"/>
      <c r="GQ122" s="15"/>
      <c r="GR122" s="15"/>
      <c r="GS122" s="15"/>
      <c r="GT122" s="15"/>
      <c r="GU122" s="15"/>
      <c r="GV122" s="15"/>
      <c r="GW122" s="15"/>
      <c r="GX122" s="15"/>
      <c r="GY122" s="15"/>
      <c r="GZ122" s="15"/>
      <c r="HA122" s="15"/>
      <c r="HB122" s="15"/>
      <c r="HC122" s="15"/>
      <c r="HD122" s="15"/>
      <c r="HE122" s="15"/>
      <c r="HF122" s="15"/>
      <c r="HG122" s="15"/>
      <c r="HH122" s="15"/>
      <c r="HI122" s="15"/>
      <c r="HJ122" s="15"/>
      <c r="HK122" s="15"/>
      <c r="HL122" s="15"/>
      <c r="HM122" s="15"/>
      <c r="HN122" s="15"/>
      <c r="HO122" s="15"/>
      <c r="HP122" s="15"/>
      <c r="HQ122" s="15"/>
      <c r="HR122" s="15"/>
      <c r="HS122" s="15"/>
      <c r="HT122" s="15"/>
      <c r="HU122" s="15"/>
      <c r="HV122" s="15"/>
      <c r="HW122" s="15"/>
      <c r="HX122" s="15"/>
      <c r="HY122" s="15"/>
      <c r="HZ122" s="15"/>
      <c r="IA122" s="15"/>
      <c r="IB122" s="15"/>
      <c r="IC122" s="15"/>
      <c r="ID122" s="15"/>
      <c r="IE122" s="15"/>
      <c r="IF122" s="15"/>
      <c r="IG122" s="15"/>
      <c r="IH122" s="15"/>
      <c r="II122" s="15"/>
      <c r="IJ122" s="15"/>
      <c r="IK122" s="15"/>
      <c r="IL122" s="15"/>
      <c r="IM122" s="15"/>
      <c r="IN122" s="15"/>
      <c r="IO122" s="15"/>
      <c r="IP122" s="15"/>
      <c r="IQ122" s="15"/>
      <c r="IR122" s="15"/>
      <c r="IS122" s="15"/>
      <c r="IT122" s="15"/>
      <c r="IU122" s="15"/>
    </row>
    <row r="123" spans="1:12" s="49" customFormat="1" ht="25.5">
      <c r="A123" s="27">
        <v>6</v>
      </c>
      <c r="B123" s="28" t="s">
        <v>264</v>
      </c>
      <c r="C123" s="21" t="s">
        <v>265</v>
      </c>
      <c r="D123" s="22">
        <v>3800827316</v>
      </c>
      <c r="E123" s="54">
        <v>40973</v>
      </c>
      <c r="F123" s="37">
        <v>1800</v>
      </c>
      <c r="G123" s="58"/>
      <c r="H123" s="48"/>
      <c r="I123" s="161"/>
      <c r="J123" s="161"/>
      <c r="K123" s="161"/>
      <c r="L123" s="161"/>
    </row>
    <row r="124" spans="1:13" s="49" customFormat="1" ht="12.75">
      <c r="A124" s="27">
        <v>7</v>
      </c>
      <c r="B124" s="66" t="s">
        <v>266</v>
      </c>
      <c r="C124" s="21" t="s">
        <v>25</v>
      </c>
      <c r="D124" s="172">
        <v>3801035585</v>
      </c>
      <c r="E124" s="54" t="s">
        <v>267</v>
      </c>
      <c r="F124" s="37">
        <v>9000</v>
      </c>
      <c r="G124" s="160"/>
      <c r="H124" s="47"/>
      <c r="I124" s="24"/>
      <c r="J124" s="161"/>
      <c r="K124" s="161"/>
      <c r="L124" s="161"/>
      <c r="M124" s="161"/>
    </row>
    <row r="125" spans="1:13" s="182" customFormat="1" ht="25.5">
      <c r="A125" s="27">
        <v>8</v>
      </c>
      <c r="B125" s="173" t="s">
        <v>268</v>
      </c>
      <c r="C125" s="174" t="s">
        <v>269</v>
      </c>
      <c r="D125" s="175">
        <v>3801071093</v>
      </c>
      <c r="E125" s="176">
        <v>41712</v>
      </c>
      <c r="F125" s="177">
        <v>6000</v>
      </c>
      <c r="G125" s="178"/>
      <c r="H125" s="179"/>
      <c r="I125" s="180"/>
      <c r="J125" s="181"/>
      <c r="K125" s="181"/>
      <c r="L125" s="181"/>
      <c r="M125" s="181"/>
    </row>
    <row r="126" spans="1:8" s="184" customFormat="1" ht="15.75">
      <c r="A126" s="107">
        <v>8</v>
      </c>
      <c r="B126" s="183"/>
      <c r="C126" s="183"/>
      <c r="D126" s="183"/>
      <c r="E126" s="183"/>
      <c r="F126" s="72">
        <f>SUM(F118:F125)</f>
        <v>43200</v>
      </c>
      <c r="G126" s="121"/>
      <c r="H126" s="122"/>
    </row>
    <row r="127" spans="1:8" s="113" customFormat="1" ht="15.75">
      <c r="A127" s="76" t="s">
        <v>197</v>
      </c>
      <c r="B127" s="76"/>
      <c r="C127" s="76"/>
      <c r="D127" s="76"/>
      <c r="E127" s="76"/>
      <c r="F127" s="77"/>
      <c r="G127" s="111"/>
      <c r="H127" s="112"/>
    </row>
    <row r="128" spans="1:6" ht="25.5">
      <c r="A128" s="27">
        <v>1</v>
      </c>
      <c r="B128" s="35" t="s">
        <v>270</v>
      </c>
      <c r="C128" s="21" t="s">
        <v>271</v>
      </c>
      <c r="D128" s="22">
        <v>3800307934</v>
      </c>
      <c r="E128" s="23" t="s">
        <v>272</v>
      </c>
      <c r="F128" s="37">
        <v>700</v>
      </c>
    </row>
    <row r="129" spans="1:8" s="189" customFormat="1" ht="15.75">
      <c r="A129" s="107">
        <v>1</v>
      </c>
      <c r="B129" s="185"/>
      <c r="C129" s="186"/>
      <c r="D129" s="186"/>
      <c r="E129" s="187"/>
      <c r="F129" s="72">
        <f>SUM(F128)</f>
        <v>700</v>
      </c>
      <c r="G129" s="188"/>
      <c r="H129" s="145"/>
    </row>
    <row r="130" spans="1:255" s="194" customFormat="1" ht="18.75">
      <c r="A130" s="190" t="s">
        <v>273</v>
      </c>
      <c r="B130" s="190"/>
      <c r="C130" s="190"/>
      <c r="D130" s="190"/>
      <c r="E130" s="190"/>
      <c r="F130" s="190"/>
      <c r="G130" s="191"/>
      <c r="H130" s="192"/>
      <c r="I130" s="193"/>
      <c r="J130" s="193"/>
      <c r="K130" s="193"/>
      <c r="L130" s="193"/>
      <c r="M130" s="193"/>
      <c r="N130" s="193"/>
      <c r="O130" s="193"/>
      <c r="P130" s="193"/>
      <c r="Q130" s="193"/>
      <c r="R130" s="193"/>
      <c r="S130" s="193"/>
      <c r="T130" s="193"/>
      <c r="U130" s="193"/>
      <c r="V130" s="193"/>
      <c r="W130" s="193"/>
      <c r="X130" s="193"/>
      <c r="Y130" s="193"/>
      <c r="Z130" s="193"/>
      <c r="AA130" s="193"/>
      <c r="AB130" s="193"/>
      <c r="AC130" s="193"/>
      <c r="AD130" s="193"/>
      <c r="AE130" s="193"/>
      <c r="AF130" s="193"/>
      <c r="AG130" s="193"/>
      <c r="AH130" s="193"/>
      <c r="AI130" s="193"/>
      <c r="AJ130" s="193"/>
      <c r="AK130" s="193"/>
      <c r="AL130" s="193"/>
      <c r="AM130" s="193"/>
      <c r="AN130" s="193"/>
      <c r="AO130" s="193"/>
      <c r="AP130" s="193"/>
      <c r="AQ130" s="193"/>
      <c r="AR130" s="193"/>
      <c r="AS130" s="193"/>
      <c r="AT130" s="193"/>
      <c r="AU130" s="193"/>
      <c r="AV130" s="193"/>
      <c r="AW130" s="193"/>
      <c r="AX130" s="193"/>
      <c r="AY130" s="193"/>
      <c r="AZ130" s="193"/>
      <c r="BA130" s="193"/>
      <c r="BB130" s="193"/>
      <c r="BC130" s="193"/>
      <c r="BD130" s="193"/>
      <c r="BE130" s="193"/>
      <c r="BF130" s="193"/>
      <c r="BG130" s="193"/>
      <c r="BH130" s="193"/>
      <c r="BI130" s="193"/>
      <c r="BJ130" s="193"/>
      <c r="BK130" s="193"/>
      <c r="BL130" s="193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3"/>
      <c r="CH130" s="193"/>
      <c r="CI130" s="193"/>
      <c r="CJ130" s="193"/>
      <c r="CK130" s="193"/>
      <c r="CL130" s="193"/>
      <c r="CM130" s="193"/>
      <c r="CN130" s="193"/>
      <c r="CO130" s="193"/>
      <c r="CP130" s="193"/>
      <c r="CQ130" s="193"/>
      <c r="CR130" s="193"/>
      <c r="CS130" s="193"/>
      <c r="CT130" s="193"/>
      <c r="CU130" s="193"/>
      <c r="CV130" s="193"/>
      <c r="CW130" s="193"/>
      <c r="CX130" s="193"/>
      <c r="CY130" s="193"/>
      <c r="CZ130" s="193"/>
      <c r="DA130" s="193"/>
      <c r="DB130" s="193"/>
      <c r="DC130" s="193"/>
      <c r="DD130" s="193"/>
      <c r="DE130" s="193"/>
      <c r="DF130" s="193"/>
      <c r="DG130" s="193"/>
      <c r="DH130" s="193"/>
      <c r="DI130" s="193"/>
      <c r="DJ130" s="193"/>
      <c r="DK130" s="193"/>
      <c r="DL130" s="193"/>
      <c r="DM130" s="193"/>
      <c r="DN130" s="193"/>
      <c r="DO130" s="193"/>
      <c r="DP130" s="193"/>
      <c r="DQ130" s="193"/>
      <c r="DR130" s="193"/>
      <c r="DS130" s="193"/>
      <c r="DT130" s="193"/>
      <c r="DU130" s="193"/>
      <c r="DV130" s="193"/>
      <c r="DW130" s="193"/>
      <c r="DX130" s="193"/>
      <c r="DY130" s="193"/>
      <c r="DZ130" s="193"/>
      <c r="EA130" s="193"/>
      <c r="EB130" s="193"/>
      <c r="EC130" s="193"/>
      <c r="ED130" s="193"/>
      <c r="EE130" s="193"/>
      <c r="EF130" s="193"/>
      <c r="EG130" s="193"/>
      <c r="EH130" s="193"/>
      <c r="EI130" s="193"/>
      <c r="EJ130" s="193"/>
      <c r="EK130" s="193"/>
      <c r="EL130" s="193"/>
      <c r="EM130" s="193"/>
      <c r="EN130" s="193"/>
      <c r="EO130" s="193"/>
      <c r="EP130" s="193"/>
      <c r="EQ130" s="193"/>
      <c r="ER130" s="193"/>
      <c r="ES130" s="193"/>
      <c r="ET130" s="193"/>
      <c r="EU130" s="193"/>
      <c r="EV130" s="193"/>
      <c r="EW130" s="193"/>
      <c r="EX130" s="193"/>
      <c r="EY130" s="193"/>
      <c r="EZ130" s="193"/>
      <c r="FA130" s="193"/>
      <c r="FB130" s="193"/>
      <c r="FC130" s="193"/>
      <c r="FD130" s="193"/>
      <c r="FE130" s="193"/>
      <c r="FF130" s="193"/>
      <c r="FG130" s="193"/>
      <c r="FH130" s="193"/>
      <c r="FI130" s="193"/>
      <c r="FJ130" s="193"/>
      <c r="FK130" s="193"/>
      <c r="FL130" s="193"/>
      <c r="FM130" s="193"/>
      <c r="FN130" s="193"/>
      <c r="FO130" s="193"/>
      <c r="FP130" s="193"/>
      <c r="FQ130" s="193"/>
      <c r="FR130" s="193"/>
      <c r="FS130" s="193"/>
      <c r="FT130" s="193"/>
      <c r="FU130" s="193"/>
      <c r="FV130" s="193"/>
      <c r="FW130" s="193"/>
      <c r="FX130" s="193"/>
      <c r="FY130" s="193"/>
      <c r="FZ130" s="193"/>
      <c r="GA130" s="193"/>
      <c r="GB130" s="193"/>
      <c r="GC130" s="193"/>
      <c r="GD130" s="193"/>
      <c r="GE130" s="193"/>
      <c r="GF130" s="193"/>
      <c r="GG130" s="193"/>
      <c r="GH130" s="193"/>
      <c r="GI130" s="193"/>
      <c r="GJ130" s="193"/>
      <c r="GK130" s="193"/>
      <c r="GL130" s="193"/>
      <c r="GM130" s="193"/>
      <c r="GN130" s="193"/>
      <c r="GO130" s="193"/>
      <c r="GP130" s="193"/>
      <c r="GQ130" s="193"/>
      <c r="GR130" s="193"/>
      <c r="GS130" s="193"/>
      <c r="GT130" s="193"/>
      <c r="GU130" s="193"/>
      <c r="GV130" s="193"/>
      <c r="GW130" s="193"/>
      <c r="GX130" s="193"/>
      <c r="GY130" s="193"/>
      <c r="GZ130" s="193"/>
      <c r="HA130" s="193"/>
      <c r="HB130" s="193"/>
      <c r="HC130" s="193"/>
      <c r="HD130" s="193"/>
      <c r="HE130" s="193"/>
      <c r="HF130" s="193"/>
      <c r="HG130" s="193"/>
      <c r="HH130" s="193"/>
      <c r="HI130" s="193"/>
      <c r="HJ130" s="193"/>
      <c r="HK130" s="193"/>
      <c r="HL130" s="193"/>
      <c r="HM130" s="193"/>
      <c r="HN130" s="193"/>
      <c r="HO130" s="193"/>
      <c r="HP130" s="193"/>
      <c r="HQ130" s="193"/>
      <c r="HR130" s="193"/>
      <c r="HS130" s="193"/>
      <c r="HT130" s="193"/>
      <c r="HU130" s="193"/>
      <c r="HV130" s="193"/>
      <c r="HW130" s="193"/>
      <c r="HX130" s="193"/>
      <c r="HY130" s="193"/>
      <c r="HZ130" s="193"/>
      <c r="IA130" s="193"/>
      <c r="IB130" s="193"/>
      <c r="IC130" s="193"/>
      <c r="ID130" s="193"/>
      <c r="IE130" s="193"/>
      <c r="IF130" s="193"/>
      <c r="IG130" s="193"/>
      <c r="IH130" s="193"/>
      <c r="II130" s="193"/>
      <c r="IJ130" s="193"/>
      <c r="IK130" s="193"/>
      <c r="IL130" s="193"/>
      <c r="IM130" s="193"/>
      <c r="IN130" s="193"/>
      <c r="IO130" s="193"/>
      <c r="IP130" s="193"/>
      <c r="IQ130" s="193"/>
      <c r="IR130" s="193"/>
      <c r="IS130" s="193"/>
      <c r="IT130" s="193"/>
      <c r="IU130" s="193"/>
    </row>
    <row r="131" spans="1:255" s="114" customFormat="1" ht="15.75">
      <c r="A131" s="195" t="s">
        <v>8</v>
      </c>
      <c r="B131" s="195"/>
      <c r="C131" s="195"/>
      <c r="D131" s="195"/>
      <c r="E131" s="195"/>
      <c r="F131" s="196"/>
      <c r="G131" s="111"/>
      <c r="H131" s="112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  <c r="GC131" s="113"/>
      <c r="GD131" s="113"/>
      <c r="GE131" s="113"/>
      <c r="GF131" s="113"/>
      <c r="GG131" s="113"/>
      <c r="GH131" s="113"/>
      <c r="GI131" s="113"/>
      <c r="GJ131" s="113"/>
      <c r="GK131" s="113"/>
      <c r="GL131" s="113"/>
      <c r="GM131" s="113"/>
      <c r="GN131" s="113"/>
      <c r="GO131" s="113"/>
      <c r="GP131" s="113"/>
      <c r="GQ131" s="113"/>
      <c r="GR131" s="113"/>
      <c r="GS131" s="113"/>
      <c r="GT131" s="113"/>
      <c r="GU131" s="113"/>
      <c r="GV131" s="113"/>
      <c r="GW131" s="113"/>
      <c r="GX131" s="113"/>
      <c r="GY131" s="113"/>
      <c r="GZ131" s="113"/>
      <c r="HA131" s="113"/>
      <c r="HB131" s="113"/>
      <c r="HC131" s="113"/>
      <c r="HD131" s="113"/>
      <c r="HE131" s="113"/>
      <c r="HF131" s="113"/>
      <c r="HG131" s="113"/>
      <c r="HH131" s="113"/>
      <c r="HI131" s="113"/>
      <c r="HJ131" s="113"/>
      <c r="HK131" s="113"/>
      <c r="HL131" s="113"/>
      <c r="HM131" s="113"/>
      <c r="HN131" s="113"/>
      <c r="HO131" s="113"/>
      <c r="HP131" s="113"/>
      <c r="HQ131" s="113"/>
      <c r="HR131" s="113"/>
      <c r="HS131" s="113"/>
      <c r="HT131" s="113"/>
      <c r="HU131" s="113"/>
      <c r="HV131" s="113"/>
      <c r="HW131" s="113"/>
      <c r="HX131" s="113"/>
      <c r="HY131" s="113"/>
      <c r="HZ131" s="113"/>
      <c r="IA131" s="113"/>
      <c r="IB131" s="113"/>
      <c r="IC131" s="113"/>
      <c r="ID131" s="113"/>
      <c r="IE131" s="113"/>
      <c r="IF131" s="113"/>
      <c r="IG131" s="113"/>
      <c r="IH131" s="113"/>
      <c r="II131" s="113"/>
      <c r="IJ131" s="113"/>
      <c r="IK131" s="113"/>
      <c r="IL131" s="113"/>
      <c r="IM131" s="113"/>
      <c r="IN131" s="113"/>
      <c r="IO131" s="113"/>
      <c r="IP131" s="113"/>
      <c r="IQ131" s="113"/>
      <c r="IR131" s="113"/>
      <c r="IS131" s="113"/>
      <c r="IT131" s="113"/>
      <c r="IU131" s="113"/>
    </row>
    <row r="132" spans="1:255" s="34" customFormat="1" ht="12.75">
      <c r="A132" s="197">
        <v>1</v>
      </c>
      <c r="B132" s="198" t="s">
        <v>274</v>
      </c>
      <c r="C132" s="199" t="s">
        <v>275</v>
      </c>
      <c r="D132" s="200">
        <v>3800652641</v>
      </c>
      <c r="E132" s="201" t="s">
        <v>276</v>
      </c>
      <c r="F132" s="202">
        <v>1500</v>
      </c>
      <c r="G132" s="13"/>
      <c r="H132" s="14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  <c r="DX132" s="15"/>
      <c r="DY132" s="15"/>
      <c r="DZ132" s="15"/>
      <c r="EA132" s="15"/>
      <c r="EB132" s="15"/>
      <c r="EC132" s="15"/>
      <c r="ED132" s="15"/>
      <c r="EE132" s="15"/>
      <c r="EF132" s="15"/>
      <c r="EG132" s="15"/>
      <c r="EH132" s="15"/>
      <c r="EI132" s="15"/>
      <c r="EJ132" s="15"/>
      <c r="EK132" s="15"/>
      <c r="EL132" s="15"/>
      <c r="EM132" s="15"/>
      <c r="EN132" s="15"/>
      <c r="EO132" s="15"/>
      <c r="EP132" s="15"/>
      <c r="EQ132" s="15"/>
      <c r="ER132" s="15"/>
      <c r="ES132" s="15"/>
      <c r="ET132" s="15"/>
      <c r="EU132" s="15"/>
      <c r="EV132" s="15"/>
      <c r="EW132" s="15"/>
      <c r="EX132" s="15"/>
      <c r="EY132" s="15"/>
      <c r="EZ132" s="15"/>
      <c r="FA132" s="15"/>
      <c r="FB132" s="15"/>
      <c r="FC132" s="15"/>
      <c r="FD132" s="15"/>
      <c r="FE132" s="15"/>
      <c r="FF132" s="15"/>
      <c r="FG132" s="15"/>
      <c r="FH132" s="15"/>
      <c r="FI132" s="15"/>
      <c r="FJ132" s="15"/>
      <c r="FK132" s="15"/>
      <c r="FL132" s="15"/>
      <c r="FM132" s="15"/>
      <c r="FN132" s="15"/>
      <c r="FO132" s="15"/>
      <c r="FP132" s="15"/>
      <c r="FQ132" s="15"/>
      <c r="FR132" s="15"/>
      <c r="FS132" s="15"/>
      <c r="FT132" s="15"/>
      <c r="FU132" s="15"/>
      <c r="FV132" s="15"/>
      <c r="FW132" s="15"/>
      <c r="FX132" s="15"/>
      <c r="FY132" s="15"/>
      <c r="FZ132" s="15"/>
      <c r="GA132" s="15"/>
      <c r="GB132" s="15"/>
      <c r="GC132" s="15"/>
      <c r="GD132" s="15"/>
      <c r="GE132" s="15"/>
      <c r="GF132" s="15"/>
      <c r="GG132" s="15"/>
      <c r="GH132" s="15"/>
      <c r="GI132" s="15"/>
      <c r="GJ132" s="15"/>
      <c r="GK132" s="15"/>
      <c r="GL132" s="15"/>
      <c r="GM132" s="15"/>
      <c r="GN132" s="15"/>
      <c r="GO132" s="15"/>
      <c r="GP132" s="15"/>
      <c r="GQ132" s="15"/>
      <c r="GR132" s="15"/>
      <c r="GS132" s="15"/>
      <c r="GT132" s="15"/>
      <c r="GU132" s="15"/>
      <c r="GV132" s="15"/>
      <c r="GW132" s="15"/>
      <c r="GX132" s="15"/>
      <c r="GY132" s="15"/>
      <c r="GZ132" s="15"/>
      <c r="HA132" s="15"/>
      <c r="HB132" s="15"/>
      <c r="HC132" s="15"/>
      <c r="HD132" s="15"/>
      <c r="HE132" s="15"/>
      <c r="HF132" s="15"/>
      <c r="HG132" s="15"/>
      <c r="HH132" s="15"/>
      <c r="HI132" s="15"/>
      <c r="HJ132" s="15"/>
      <c r="HK132" s="15"/>
      <c r="HL132" s="15"/>
      <c r="HM132" s="15"/>
      <c r="HN132" s="15"/>
      <c r="HO132" s="15"/>
      <c r="HP132" s="15"/>
      <c r="HQ132" s="15"/>
      <c r="HR132" s="15"/>
      <c r="HS132" s="15"/>
      <c r="HT132" s="15"/>
      <c r="HU132" s="15"/>
      <c r="HV132" s="15"/>
      <c r="HW132" s="15"/>
      <c r="HX132" s="15"/>
      <c r="HY132" s="15"/>
      <c r="HZ132" s="15"/>
      <c r="IA132" s="15"/>
      <c r="IB132" s="15"/>
      <c r="IC132" s="15"/>
      <c r="ID132" s="15"/>
      <c r="IE132" s="15"/>
      <c r="IF132" s="15"/>
      <c r="IG132" s="15"/>
      <c r="IH132" s="15"/>
      <c r="II132" s="15"/>
      <c r="IJ132" s="15"/>
      <c r="IK132" s="15"/>
      <c r="IL132" s="15"/>
      <c r="IM132" s="15"/>
      <c r="IN132" s="15"/>
      <c r="IO132" s="15"/>
      <c r="IP132" s="15"/>
      <c r="IQ132" s="15"/>
      <c r="IR132" s="15"/>
      <c r="IS132" s="15"/>
      <c r="IT132" s="15"/>
      <c r="IU132" s="15"/>
    </row>
    <row r="133" spans="1:7" ht="12.75">
      <c r="A133" s="197">
        <v>2</v>
      </c>
      <c r="B133" s="198" t="s">
        <v>277</v>
      </c>
      <c r="C133" s="199" t="s">
        <v>119</v>
      </c>
      <c r="D133" s="200">
        <v>3800707562</v>
      </c>
      <c r="E133" s="203" t="s">
        <v>278</v>
      </c>
      <c r="F133" s="202">
        <v>300</v>
      </c>
      <c r="G133" s="78"/>
    </row>
    <row r="134" spans="1:255" ht="12.75">
      <c r="A134" s="197">
        <v>3</v>
      </c>
      <c r="B134" s="35" t="s">
        <v>279</v>
      </c>
      <c r="C134" s="21" t="s">
        <v>280</v>
      </c>
      <c r="D134" s="22">
        <v>3800741108</v>
      </c>
      <c r="E134" s="23" t="s">
        <v>281</v>
      </c>
      <c r="F134" s="37">
        <v>1200</v>
      </c>
      <c r="G134" s="93"/>
      <c r="H134" s="55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  <c r="GU134" s="34"/>
      <c r="GV134" s="34"/>
      <c r="GW134" s="34"/>
      <c r="GX134" s="34"/>
      <c r="GY134" s="34"/>
      <c r="GZ134" s="34"/>
      <c r="HA134" s="34"/>
      <c r="HB134" s="34"/>
      <c r="HC134" s="34"/>
      <c r="HD134" s="34"/>
      <c r="HE134" s="34"/>
      <c r="HF134" s="34"/>
      <c r="HG134" s="34"/>
      <c r="HH134" s="34"/>
      <c r="HI134" s="34"/>
      <c r="HJ134" s="34"/>
      <c r="HK134" s="34"/>
      <c r="HL134" s="34"/>
      <c r="HM134" s="34"/>
      <c r="HN134" s="34"/>
      <c r="HO134" s="34"/>
      <c r="HP134" s="34"/>
      <c r="HQ134" s="34"/>
      <c r="HR134" s="34"/>
      <c r="HS134" s="34"/>
      <c r="HT134" s="34"/>
      <c r="HU134" s="34"/>
      <c r="HV134" s="34"/>
      <c r="HW134" s="34"/>
      <c r="HX134" s="34"/>
      <c r="HY134" s="34"/>
      <c r="HZ134" s="34"/>
      <c r="IA134" s="34"/>
      <c r="IB134" s="34"/>
      <c r="IC134" s="34"/>
      <c r="ID134" s="34"/>
      <c r="IE134" s="34"/>
      <c r="IF134" s="34"/>
      <c r="IG134" s="34"/>
      <c r="IH134" s="34"/>
      <c r="II134" s="34"/>
      <c r="IJ134" s="34"/>
      <c r="IK134" s="34"/>
      <c r="IL134" s="34"/>
      <c r="IM134" s="34"/>
      <c r="IN134" s="34"/>
      <c r="IO134" s="34"/>
      <c r="IP134" s="34"/>
      <c r="IQ134" s="34"/>
      <c r="IR134" s="34"/>
      <c r="IS134" s="34"/>
      <c r="IT134" s="34"/>
      <c r="IU134" s="34"/>
    </row>
    <row r="135" spans="1:255" ht="12.75">
      <c r="A135" s="197">
        <v>4</v>
      </c>
      <c r="B135" s="28" t="s">
        <v>282</v>
      </c>
      <c r="C135" s="21" t="s">
        <v>283</v>
      </c>
      <c r="D135" s="22">
        <v>3800799362</v>
      </c>
      <c r="E135" s="88">
        <v>40889</v>
      </c>
      <c r="F135" s="37">
        <v>1800</v>
      </c>
      <c r="G135" s="93"/>
      <c r="H135" s="55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  <c r="GU135" s="34"/>
      <c r="GV135" s="34"/>
      <c r="GW135" s="34"/>
      <c r="GX135" s="34"/>
      <c r="GY135" s="34"/>
      <c r="GZ135" s="34"/>
      <c r="HA135" s="34"/>
      <c r="HB135" s="34"/>
      <c r="HC135" s="34"/>
      <c r="HD135" s="34"/>
      <c r="HE135" s="34"/>
      <c r="HF135" s="34"/>
      <c r="HG135" s="34"/>
      <c r="HH135" s="34"/>
      <c r="HI135" s="34"/>
      <c r="HJ135" s="34"/>
      <c r="HK135" s="34"/>
      <c r="HL135" s="34"/>
      <c r="HM135" s="34"/>
      <c r="HN135" s="34"/>
      <c r="HO135" s="34"/>
      <c r="HP135" s="34"/>
      <c r="HQ135" s="34"/>
      <c r="HR135" s="34"/>
      <c r="HS135" s="34"/>
      <c r="HT135" s="34"/>
      <c r="HU135" s="34"/>
      <c r="HV135" s="34"/>
      <c r="HW135" s="34"/>
      <c r="HX135" s="34"/>
      <c r="HY135" s="34"/>
      <c r="HZ135" s="34"/>
      <c r="IA135" s="34"/>
      <c r="IB135" s="34"/>
      <c r="IC135" s="34"/>
      <c r="ID135" s="34"/>
      <c r="IE135" s="34"/>
      <c r="IF135" s="34"/>
      <c r="IG135" s="34"/>
      <c r="IH135" s="34"/>
      <c r="II135" s="34"/>
      <c r="IJ135" s="34"/>
      <c r="IK135" s="34"/>
      <c r="IL135" s="34"/>
      <c r="IM135" s="34"/>
      <c r="IN135" s="34"/>
      <c r="IO135" s="34"/>
      <c r="IP135" s="34"/>
      <c r="IQ135" s="34"/>
      <c r="IR135" s="34"/>
      <c r="IS135" s="34"/>
      <c r="IT135" s="34"/>
      <c r="IU135" s="34"/>
    </row>
    <row r="136" spans="1:8" s="184" customFormat="1" ht="15.75">
      <c r="A136" s="107">
        <v>4</v>
      </c>
      <c r="B136" s="118"/>
      <c r="C136" s="119"/>
      <c r="D136" s="119"/>
      <c r="E136" s="120"/>
      <c r="F136" s="72">
        <f>SUM(F132:F135)</f>
        <v>4800</v>
      </c>
      <c r="G136" s="121"/>
      <c r="H136" s="122"/>
    </row>
    <row r="137" spans="1:255" s="113" customFormat="1" ht="15.75">
      <c r="A137" s="195" t="s">
        <v>284</v>
      </c>
      <c r="B137" s="195"/>
      <c r="C137" s="195"/>
      <c r="D137" s="195"/>
      <c r="E137" s="195"/>
      <c r="F137" s="196"/>
      <c r="G137" s="111"/>
      <c r="H137" s="112"/>
      <c r="IN137" s="114"/>
      <c r="IO137" s="114"/>
      <c r="IP137" s="114"/>
      <c r="IQ137" s="114"/>
      <c r="IR137" s="114"/>
      <c r="IS137" s="114"/>
      <c r="IT137" s="114"/>
      <c r="IU137" s="114"/>
    </row>
    <row r="138" spans="1:255" ht="45" customHeight="1">
      <c r="A138" s="27">
        <v>1</v>
      </c>
      <c r="B138" s="35" t="s">
        <v>285</v>
      </c>
      <c r="C138" s="21" t="s">
        <v>286</v>
      </c>
      <c r="D138" s="22">
        <v>3800742447</v>
      </c>
      <c r="E138" s="40" t="s">
        <v>287</v>
      </c>
      <c r="F138" s="37">
        <v>1000</v>
      </c>
      <c r="G138" s="204"/>
      <c r="H138" s="205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  <c r="GU138" s="34"/>
      <c r="GV138" s="34"/>
      <c r="GW138" s="34"/>
      <c r="GX138" s="34"/>
      <c r="GY138" s="34"/>
      <c r="GZ138" s="34"/>
      <c r="HA138" s="34"/>
      <c r="HB138" s="34"/>
      <c r="HC138" s="34"/>
      <c r="HD138" s="34"/>
      <c r="HE138" s="34"/>
      <c r="HF138" s="34"/>
      <c r="HG138" s="34"/>
      <c r="HH138" s="34"/>
      <c r="HI138" s="34"/>
      <c r="HJ138" s="34"/>
      <c r="HK138" s="34"/>
      <c r="HL138" s="34"/>
      <c r="HM138" s="34"/>
      <c r="HN138" s="34"/>
      <c r="HO138" s="34"/>
      <c r="HP138" s="34"/>
      <c r="HQ138" s="34"/>
      <c r="HR138" s="34"/>
      <c r="HS138" s="34"/>
      <c r="HT138" s="34"/>
      <c r="HU138" s="34"/>
      <c r="HV138" s="34"/>
      <c r="HW138" s="34"/>
      <c r="HX138" s="34"/>
      <c r="HY138" s="34"/>
      <c r="HZ138" s="34"/>
      <c r="IA138" s="34"/>
      <c r="IB138" s="34"/>
      <c r="IC138" s="34"/>
      <c r="ID138" s="34"/>
      <c r="IE138" s="34"/>
      <c r="IF138" s="34"/>
      <c r="IG138" s="34"/>
      <c r="IH138" s="34"/>
      <c r="II138" s="34"/>
      <c r="IJ138" s="34"/>
      <c r="IK138" s="34"/>
      <c r="IL138" s="34"/>
      <c r="IM138" s="34"/>
      <c r="IN138" s="34"/>
      <c r="IO138" s="34"/>
      <c r="IP138" s="34"/>
      <c r="IQ138" s="34"/>
      <c r="IR138" s="34"/>
      <c r="IS138" s="34"/>
      <c r="IT138" s="34"/>
      <c r="IU138" s="34"/>
    </row>
    <row r="139" spans="1:255" ht="25.5">
      <c r="A139" s="27">
        <v>2</v>
      </c>
      <c r="B139" s="35" t="s">
        <v>288</v>
      </c>
      <c r="C139" s="21" t="s">
        <v>289</v>
      </c>
      <c r="D139" s="22">
        <v>3800742292</v>
      </c>
      <c r="E139" s="40" t="s">
        <v>287</v>
      </c>
      <c r="F139" s="37">
        <v>1000</v>
      </c>
      <c r="G139" s="55"/>
      <c r="H139" s="205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  <c r="GU139" s="34"/>
      <c r="GV139" s="34"/>
      <c r="GW139" s="34"/>
      <c r="GX139" s="34"/>
      <c r="GY139" s="34"/>
      <c r="GZ139" s="34"/>
      <c r="HA139" s="34"/>
      <c r="HB139" s="34"/>
      <c r="HC139" s="34"/>
      <c r="HD139" s="34"/>
      <c r="HE139" s="34"/>
      <c r="HF139" s="34"/>
      <c r="HG139" s="34"/>
      <c r="HH139" s="34"/>
      <c r="HI139" s="34"/>
      <c r="HJ139" s="34"/>
      <c r="HK139" s="34"/>
      <c r="HL139" s="34"/>
      <c r="HM139" s="34"/>
      <c r="HN139" s="34"/>
      <c r="HO139" s="34"/>
      <c r="HP139" s="34"/>
      <c r="HQ139" s="34"/>
      <c r="HR139" s="34"/>
      <c r="HS139" s="34"/>
      <c r="HT139" s="34"/>
      <c r="HU139" s="34"/>
      <c r="HV139" s="34"/>
      <c r="HW139" s="34"/>
      <c r="HX139" s="34"/>
      <c r="HY139" s="34"/>
      <c r="HZ139" s="34"/>
      <c r="IA139" s="34"/>
      <c r="IB139" s="34"/>
      <c r="IC139" s="34"/>
      <c r="ID139" s="34"/>
      <c r="IE139" s="34"/>
      <c r="IF139" s="34"/>
      <c r="IG139" s="34"/>
      <c r="IH139" s="34"/>
      <c r="II139" s="34"/>
      <c r="IJ139" s="34"/>
      <c r="IK139" s="34"/>
      <c r="IL139" s="34"/>
      <c r="IM139" s="34"/>
      <c r="IN139" s="34"/>
      <c r="IO139" s="34"/>
      <c r="IP139" s="34"/>
      <c r="IQ139" s="34"/>
      <c r="IR139" s="34"/>
      <c r="IS139" s="34"/>
      <c r="IT139" s="34"/>
      <c r="IU139" s="34"/>
    </row>
    <row r="140" spans="1:247" ht="25.5">
      <c r="A140" s="27">
        <v>3</v>
      </c>
      <c r="B140" s="28" t="s">
        <v>290</v>
      </c>
      <c r="C140" s="21" t="s">
        <v>291</v>
      </c>
      <c r="D140" s="22">
        <v>3800766494</v>
      </c>
      <c r="E140" s="88">
        <v>40744</v>
      </c>
      <c r="F140" s="37">
        <v>1500</v>
      </c>
      <c r="G140" s="205"/>
      <c r="H140" s="205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  <c r="GU140" s="34"/>
      <c r="GV140" s="34"/>
      <c r="GW140" s="34"/>
      <c r="GX140" s="34"/>
      <c r="GY140" s="34"/>
      <c r="GZ140" s="34"/>
      <c r="HA140" s="34"/>
      <c r="HB140" s="34"/>
      <c r="HC140" s="34"/>
      <c r="HD140" s="34"/>
      <c r="HE140" s="34"/>
      <c r="HF140" s="34"/>
      <c r="HG140" s="34"/>
      <c r="HH140" s="34"/>
      <c r="HI140" s="34"/>
      <c r="HJ140" s="34"/>
      <c r="HK140" s="34"/>
      <c r="HL140" s="34"/>
      <c r="HM140" s="34"/>
      <c r="HN140" s="34"/>
      <c r="HO140" s="34"/>
      <c r="HP140" s="34"/>
      <c r="HQ140" s="34"/>
      <c r="HR140" s="34"/>
      <c r="HS140" s="34"/>
      <c r="HT140" s="34"/>
      <c r="HU140" s="34"/>
      <c r="HV140" s="34"/>
      <c r="HW140" s="34"/>
      <c r="HX140" s="34"/>
      <c r="HY140" s="34"/>
      <c r="HZ140" s="34"/>
      <c r="IA140" s="34"/>
      <c r="IB140" s="34"/>
      <c r="IC140" s="34"/>
      <c r="ID140" s="34"/>
      <c r="IE140" s="34"/>
      <c r="IF140" s="34"/>
      <c r="IG140" s="34"/>
      <c r="IH140" s="34"/>
      <c r="II140" s="34"/>
      <c r="IJ140" s="34"/>
      <c r="IK140" s="34"/>
      <c r="IL140" s="34"/>
      <c r="IM140" s="34"/>
    </row>
    <row r="141" spans="1:247" ht="25.5">
      <c r="A141" s="27">
        <v>4</v>
      </c>
      <c r="B141" s="28" t="s">
        <v>292</v>
      </c>
      <c r="C141" s="21" t="s">
        <v>12</v>
      </c>
      <c r="D141" s="22">
        <v>3800776189</v>
      </c>
      <c r="E141" s="88">
        <v>40786</v>
      </c>
      <c r="F141" s="37">
        <v>1000</v>
      </c>
      <c r="G141" s="205"/>
      <c r="H141" s="205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  <c r="GU141" s="34"/>
      <c r="GV141" s="34"/>
      <c r="GW141" s="34"/>
      <c r="GX141" s="34"/>
      <c r="GY141" s="34"/>
      <c r="GZ141" s="34"/>
      <c r="HA141" s="34"/>
      <c r="HB141" s="34"/>
      <c r="HC141" s="34"/>
      <c r="HD141" s="34"/>
      <c r="HE141" s="34"/>
      <c r="HF141" s="34"/>
      <c r="HG141" s="34"/>
      <c r="HH141" s="34"/>
      <c r="HI141" s="34"/>
      <c r="HJ141" s="34"/>
      <c r="HK141" s="34"/>
      <c r="HL141" s="34"/>
      <c r="HM141" s="34"/>
      <c r="HN141" s="34"/>
      <c r="HO141" s="34"/>
      <c r="HP141" s="34"/>
      <c r="HQ141" s="34"/>
      <c r="HR141" s="34"/>
      <c r="HS141" s="34"/>
      <c r="HT141" s="34"/>
      <c r="HU141" s="34"/>
      <c r="HV141" s="34"/>
      <c r="HW141" s="34"/>
      <c r="HX141" s="34"/>
      <c r="HY141" s="34"/>
      <c r="HZ141" s="34"/>
      <c r="IA141" s="34"/>
      <c r="IB141" s="34"/>
      <c r="IC141" s="34"/>
      <c r="ID141" s="34"/>
      <c r="IE141" s="34"/>
      <c r="IF141" s="34"/>
      <c r="IG141" s="34"/>
      <c r="IH141" s="34"/>
      <c r="II141" s="34"/>
      <c r="IJ141" s="34"/>
      <c r="IK141" s="34"/>
      <c r="IL141" s="34"/>
      <c r="IM141" s="34"/>
    </row>
    <row r="142" spans="1:255" ht="12.75">
      <c r="A142" s="27">
        <v>5</v>
      </c>
      <c r="B142" s="28" t="s">
        <v>293</v>
      </c>
      <c r="C142" s="21" t="s">
        <v>121</v>
      </c>
      <c r="D142" s="22">
        <v>3800798739</v>
      </c>
      <c r="E142" s="88">
        <v>40884</v>
      </c>
      <c r="F142" s="37">
        <v>1500</v>
      </c>
      <c r="G142" s="55"/>
      <c r="H142" s="55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  <c r="GU142" s="34"/>
      <c r="GV142" s="34"/>
      <c r="GW142" s="34"/>
      <c r="GX142" s="34"/>
      <c r="GY142" s="34"/>
      <c r="GZ142" s="34"/>
      <c r="HA142" s="34"/>
      <c r="HB142" s="34"/>
      <c r="HC142" s="34"/>
      <c r="HD142" s="34"/>
      <c r="HE142" s="34"/>
      <c r="HF142" s="34"/>
      <c r="HG142" s="34"/>
      <c r="HH142" s="34"/>
      <c r="HI142" s="34"/>
      <c r="HJ142" s="34"/>
      <c r="HK142" s="34"/>
      <c r="HL142" s="34"/>
      <c r="HM142" s="34"/>
      <c r="HN142" s="34"/>
      <c r="HO142" s="34"/>
      <c r="HP142" s="34"/>
      <c r="HQ142" s="34"/>
      <c r="HR142" s="34"/>
      <c r="HS142" s="34"/>
      <c r="HT142" s="34"/>
      <c r="HU142" s="34"/>
      <c r="HV142" s="34"/>
      <c r="HW142" s="34"/>
      <c r="HX142" s="34"/>
      <c r="HY142" s="34"/>
      <c r="HZ142" s="34"/>
      <c r="IA142" s="34"/>
      <c r="IB142" s="34"/>
      <c r="IC142" s="34"/>
      <c r="ID142" s="34"/>
      <c r="IE142" s="34"/>
      <c r="IF142" s="34"/>
      <c r="IG142" s="34"/>
      <c r="IH142" s="34"/>
      <c r="II142" s="34"/>
      <c r="IJ142" s="34"/>
      <c r="IK142" s="34"/>
      <c r="IL142" s="34"/>
      <c r="IM142" s="34"/>
      <c r="IN142" s="34"/>
      <c r="IO142" s="34"/>
      <c r="IP142" s="34"/>
      <c r="IQ142" s="34"/>
      <c r="IR142" s="34"/>
      <c r="IS142" s="34"/>
      <c r="IT142" s="34"/>
      <c r="IU142" s="34"/>
    </row>
    <row r="143" spans="1:8" s="34" customFormat="1" ht="12.75">
      <c r="A143" s="27">
        <v>6</v>
      </c>
      <c r="B143" s="100" t="s">
        <v>294</v>
      </c>
      <c r="C143" s="21" t="s">
        <v>295</v>
      </c>
      <c r="D143" s="22">
        <v>3801041645</v>
      </c>
      <c r="E143" s="88" t="s">
        <v>296</v>
      </c>
      <c r="F143" s="37">
        <v>4500</v>
      </c>
      <c r="G143" s="32"/>
      <c r="H143" s="206"/>
    </row>
    <row r="144" spans="1:8" s="34" customFormat="1" ht="12.75">
      <c r="A144" s="27">
        <v>7</v>
      </c>
      <c r="B144" s="28" t="s">
        <v>297</v>
      </c>
      <c r="C144" s="59" t="s">
        <v>164</v>
      </c>
      <c r="D144" s="29">
        <v>3801048873</v>
      </c>
      <c r="E144" s="30">
        <v>41381</v>
      </c>
      <c r="F144" s="57">
        <v>9800</v>
      </c>
      <c r="G144" s="32"/>
      <c r="H144" s="32"/>
    </row>
    <row r="145" spans="1:8" s="34" customFormat="1" ht="12.75">
      <c r="A145" s="27">
        <v>8</v>
      </c>
      <c r="B145" s="28" t="s">
        <v>298</v>
      </c>
      <c r="C145" s="59" t="s">
        <v>234</v>
      </c>
      <c r="D145" s="29">
        <v>3801049274</v>
      </c>
      <c r="E145" s="30">
        <v>41389</v>
      </c>
      <c r="F145" s="57">
        <v>1000</v>
      </c>
      <c r="G145" s="32"/>
      <c r="H145" s="32"/>
    </row>
    <row r="146" spans="1:8" s="34" customFormat="1" ht="25.5">
      <c r="A146" s="27">
        <v>9</v>
      </c>
      <c r="B146" s="28" t="s">
        <v>299</v>
      </c>
      <c r="C146" s="59" t="s">
        <v>300</v>
      </c>
      <c r="D146" s="29">
        <v>3801058303</v>
      </c>
      <c r="E146" s="30">
        <v>41588</v>
      </c>
      <c r="F146" s="57">
        <v>1000</v>
      </c>
      <c r="G146" s="207"/>
      <c r="H146" s="32"/>
    </row>
    <row r="147" spans="1:8" s="209" customFormat="1" ht="25.5">
      <c r="A147" s="27">
        <v>10</v>
      </c>
      <c r="B147" s="60" t="s">
        <v>301</v>
      </c>
      <c r="C147" s="60" t="s">
        <v>302</v>
      </c>
      <c r="D147" s="29">
        <v>3801075034</v>
      </c>
      <c r="E147" s="30">
        <v>41767</v>
      </c>
      <c r="F147" s="57">
        <v>1000</v>
      </c>
      <c r="G147" s="208"/>
      <c r="H147" s="63"/>
    </row>
    <row r="148" spans="1:8" s="34" customFormat="1" ht="12.75">
      <c r="A148" s="27">
        <v>11</v>
      </c>
      <c r="B148" s="60" t="s">
        <v>303</v>
      </c>
      <c r="C148" s="60" t="s">
        <v>164</v>
      </c>
      <c r="D148" s="29">
        <v>3801108473</v>
      </c>
      <c r="E148" s="61" t="s">
        <v>304</v>
      </c>
      <c r="F148" s="62">
        <v>1900</v>
      </c>
      <c r="G148" s="210"/>
      <c r="H148" s="99"/>
    </row>
    <row r="149" spans="1:8" s="34" customFormat="1" ht="25.5">
      <c r="A149" s="27">
        <v>12</v>
      </c>
      <c r="B149" s="60" t="s">
        <v>305</v>
      </c>
      <c r="C149" s="59" t="s">
        <v>306</v>
      </c>
      <c r="D149" s="29">
        <v>3801111451</v>
      </c>
      <c r="E149" s="211" t="s">
        <v>307</v>
      </c>
      <c r="F149" s="57">
        <v>1800</v>
      </c>
      <c r="G149" s="212"/>
      <c r="H149" s="63"/>
    </row>
    <row r="150" spans="1:8" s="34" customFormat="1" ht="25.5">
      <c r="A150" s="27">
        <v>13</v>
      </c>
      <c r="B150" s="100" t="s">
        <v>308</v>
      </c>
      <c r="C150" s="100" t="s">
        <v>309</v>
      </c>
      <c r="D150" s="101">
        <v>3801114572</v>
      </c>
      <c r="E150" s="101" t="s">
        <v>310</v>
      </c>
      <c r="F150" s="170">
        <v>1000</v>
      </c>
      <c r="G150" s="65"/>
      <c r="H150" s="65"/>
    </row>
    <row r="151" spans="1:8" s="75" customFormat="1" ht="15.75">
      <c r="A151" s="213">
        <v>13</v>
      </c>
      <c r="B151" s="126"/>
      <c r="C151" s="127"/>
      <c r="D151" s="127"/>
      <c r="E151" s="128"/>
      <c r="F151" s="214">
        <f>SUM(F138:F150)</f>
        <v>28000</v>
      </c>
      <c r="G151" s="129"/>
      <c r="H151" s="215"/>
    </row>
    <row r="152" spans="1:8" s="219" customFormat="1" ht="18.75">
      <c r="A152" s="216" t="s">
        <v>311</v>
      </c>
      <c r="B152" s="216"/>
      <c r="C152" s="216"/>
      <c r="D152" s="216"/>
      <c r="E152" s="216"/>
      <c r="F152" s="216"/>
      <c r="G152" s="217"/>
      <c r="H152" s="218"/>
    </row>
    <row r="153" spans="1:255" s="223" customFormat="1" ht="14.25" customHeight="1">
      <c r="A153" s="195" t="s">
        <v>72</v>
      </c>
      <c r="B153" s="195"/>
      <c r="C153" s="220"/>
      <c r="D153" s="221"/>
      <c r="E153" s="220"/>
      <c r="F153" s="222"/>
      <c r="G153" s="111"/>
      <c r="H153" s="112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  <c r="GC153" s="113"/>
      <c r="GD153" s="113"/>
      <c r="GE153" s="113"/>
      <c r="GF153" s="113"/>
      <c r="GG153" s="113"/>
      <c r="GH153" s="113"/>
      <c r="GI153" s="113"/>
      <c r="GJ153" s="113"/>
      <c r="GK153" s="113"/>
      <c r="GL153" s="113"/>
      <c r="GM153" s="113"/>
      <c r="GN153" s="113"/>
      <c r="GO153" s="113"/>
      <c r="GP153" s="113"/>
      <c r="GQ153" s="113"/>
      <c r="GR153" s="113"/>
      <c r="GS153" s="113"/>
      <c r="GT153" s="113"/>
      <c r="GU153" s="113"/>
      <c r="GV153" s="113"/>
      <c r="GW153" s="113"/>
      <c r="GX153" s="113"/>
      <c r="GY153" s="113"/>
      <c r="GZ153" s="113"/>
      <c r="HA153" s="113"/>
      <c r="HB153" s="113"/>
      <c r="HC153" s="113"/>
      <c r="HD153" s="113"/>
      <c r="HE153" s="113"/>
      <c r="HF153" s="113"/>
      <c r="HG153" s="113"/>
      <c r="HH153" s="113"/>
      <c r="HI153" s="113"/>
      <c r="HJ153" s="113"/>
      <c r="HK153" s="113"/>
      <c r="HL153" s="113"/>
      <c r="HM153" s="113"/>
      <c r="HN153" s="113"/>
      <c r="HO153" s="113"/>
      <c r="HP153" s="113"/>
      <c r="HQ153" s="113"/>
      <c r="HR153" s="113"/>
      <c r="HS153" s="113"/>
      <c r="HT153" s="113"/>
      <c r="HU153" s="113"/>
      <c r="HV153" s="113"/>
      <c r="HW153" s="113"/>
      <c r="HX153" s="113"/>
      <c r="HY153" s="113"/>
      <c r="HZ153" s="113"/>
      <c r="IA153" s="113"/>
      <c r="IB153" s="113"/>
      <c r="IC153" s="113"/>
      <c r="ID153" s="113"/>
      <c r="IE153" s="113"/>
      <c r="IF153" s="113"/>
      <c r="IG153" s="113"/>
      <c r="IH153" s="113"/>
      <c r="II153" s="113"/>
      <c r="IJ153" s="113"/>
      <c r="IK153" s="113"/>
      <c r="IL153" s="113"/>
      <c r="IM153" s="113"/>
      <c r="IN153" s="113"/>
      <c r="IO153" s="113"/>
      <c r="IP153" s="113"/>
      <c r="IQ153" s="113"/>
      <c r="IR153" s="113"/>
      <c r="IS153" s="113"/>
      <c r="IT153" s="113"/>
      <c r="IU153" s="113"/>
    </row>
    <row r="154" spans="1:255" ht="12.75">
      <c r="A154" s="27">
        <v>1</v>
      </c>
      <c r="B154" s="21" t="s">
        <v>312</v>
      </c>
      <c r="C154" s="224" t="s">
        <v>313</v>
      </c>
      <c r="D154" s="67">
        <v>3800814469</v>
      </c>
      <c r="E154" s="54">
        <v>40913</v>
      </c>
      <c r="F154" s="37">
        <v>1000</v>
      </c>
      <c r="G154" s="34"/>
      <c r="H154" s="32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  <c r="GU154" s="34"/>
      <c r="GV154" s="34"/>
      <c r="GW154" s="34"/>
      <c r="GX154" s="34"/>
      <c r="GY154" s="34"/>
      <c r="GZ154" s="34"/>
      <c r="HA154" s="34"/>
      <c r="HB154" s="34"/>
      <c r="HC154" s="34"/>
      <c r="HD154" s="34"/>
      <c r="HE154" s="34"/>
      <c r="HF154" s="34"/>
      <c r="HG154" s="34"/>
      <c r="HH154" s="34"/>
      <c r="HI154" s="34"/>
      <c r="HJ154" s="34"/>
      <c r="HK154" s="34"/>
      <c r="HL154" s="34"/>
      <c r="HM154" s="34"/>
      <c r="HN154" s="34"/>
      <c r="HO154" s="34"/>
      <c r="HP154" s="34"/>
      <c r="HQ154" s="34"/>
      <c r="HR154" s="34"/>
      <c r="HS154" s="34"/>
      <c r="HT154" s="34"/>
      <c r="HU154" s="34"/>
      <c r="HV154" s="34"/>
      <c r="HW154" s="34"/>
      <c r="HX154" s="34"/>
      <c r="HY154" s="34"/>
      <c r="HZ154" s="34"/>
      <c r="IA154" s="34"/>
      <c r="IB154" s="34"/>
      <c r="IC154" s="34"/>
      <c r="ID154" s="34"/>
      <c r="IE154" s="34"/>
      <c r="IF154" s="34"/>
      <c r="IG154" s="34"/>
      <c r="IH154" s="34"/>
      <c r="II154" s="34"/>
      <c r="IJ154" s="34"/>
      <c r="IK154" s="34"/>
      <c r="IL154" s="34"/>
      <c r="IM154" s="34"/>
      <c r="IN154" s="34"/>
      <c r="IO154" s="34"/>
      <c r="IP154" s="34"/>
      <c r="IQ154" s="34"/>
      <c r="IR154" s="34"/>
      <c r="IS154" s="34"/>
      <c r="IT154" s="34"/>
      <c r="IU154" s="34"/>
    </row>
    <row r="155" spans="1:255" s="49" customFormat="1" ht="12.75">
      <c r="A155" s="27">
        <v>2</v>
      </c>
      <c r="B155" s="100" t="s">
        <v>314</v>
      </c>
      <c r="C155" s="224" t="s">
        <v>315</v>
      </c>
      <c r="D155" s="67">
        <v>3801036268</v>
      </c>
      <c r="E155" s="23" t="s">
        <v>316</v>
      </c>
      <c r="F155" s="37">
        <v>1000</v>
      </c>
      <c r="G155" s="160"/>
      <c r="H155" s="55"/>
      <c r="I155" s="225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  <c r="GU155" s="34"/>
      <c r="GV155" s="34"/>
      <c r="GW155" s="34"/>
      <c r="GX155" s="34"/>
      <c r="GY155" s="34"/>
      <c r="GZ155" s="34"/>
      <c r="HA155" s="34"/>
      <c r="HB155" s="34"/>
      <c r="HC155" s="34"/>
      <c r="HD155" s="34"/>
      <c r="HE155" s="34"/>
      <c r="HF155" s="34"/>
      <c r="HG155" s="34"/>
      <c r="HH155" s="34"/>
      <c r="HI155" s="34"/>
      <c r="HJ155" s="34"/>
      <c r="HK155" s="34"/>
      <c r="HL155" s="34"/>
      <c r="HM155" s="34"/>
      <c r="HN155" s="34"/>
      <c r="HO155" s="34"/>
      <c r="HP155" s="34"/>
      <c r="HQ155" s="34"/>
      <c r="HR155" s="34"/>
      <c r="HS155" s="34"/>
      <c r="HT155" s="34"/>
      <c r="HU155" s="34"/>
      <c r="HV155" s="34"/>
      <c r="HW155" s="34"/>
      <c r="HX155" s="34"/>
      <c r="HY155" s="34"/>
      <c r="HZ155" s="34"/>
      <c r="IA155" s="34"/>
      <c r="IB155" s="34"/>
      <c r="IC155" s="34"/>
      <c r="ID155" s="34"/>
      <c r="IE155" s="34"/>
      <c r="IF155" s="34"/>
      <c r="IG155" s="34"/>
      <c r="IH155" s="34"/>
      <c r="II155" s="34"/>
      <c r="IJ155" s="34"/>
      <c r="IK155" s="34"/>
      <c r="IL155" s="34"/>
      <c r="IM155" s="34"/>
      <c r="IN155" s="34"/>
      <c r="IO155" s="34"/>
      <c r="IP155" s="34"/>
      <c r="IQ155" s="34"/>
      <c r="IR155" s="34"/>
      <c r="IS155" s="34"/>
      <c r="IT155" s="34"/>
      <c r="IU155" s="34"/>
    </row>
    <row r="156" spans="1:255" s="123" customFormat="1" ht="15.75">
      <c r="A156" s="125">
        <v>2</v>
      </c>
      <c r="B156" s="183"/>
      <c r="C156" s="183"/>
      <c r="D156" s="183"/>
      <c r="E156" s="183"/>
      <c r="F156" s="214">
        <f>SUM(F153:F155)</f>
        <v>2000</v>
      </c>
      <c r="G156" s="74"/>
      <c r="H156" s="74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  <c r="CH156" s="75"/>
      <c r="CI156" s="75"/>
      <c r="CJ156" s="75"/>
      <c r="CK156" s="75"/>
      <c r="CL156" s="75"/>
      <c r="CM156" s="75"/>
      <c r="CN156" s="75"/>
      <c r="CO156" s="75"/>
      <c r="CP156" s="75"/>
      <c r="CQ156" s="75"/>
      <c r="CR156" s="75"/>
      <c r="CS156" s="75"/>
      <c r="CT156" s="75"/>
      <c r="CU156" s="75"/>
      <c r="CV156" s="75"/>
      <c r="CW156" s="75"/>
      <c r="CX156" s="75"/>
      <c r="CY156" s="75"/>
      <c r="CZ156" s="75"/>
      <c r="DA156" s="75"/>
      <c r="DB156" s="75"/>
      <c r="DC156" s="75"/>
      <c r="DD156" s="75"/>
      <c r="DE156" s="75"/>
      <c r="DF156" s="75"/>
      <c r="DG156" s="75"/>
      <c r="DH156" s="75"/>
      <c r="DI156" s="75"/>
      <c r="DJ156" s="75"/>
      <c r="DK156" s="75"/>
      <c r="DL156" s="75"/>
      <c r="DM156" s="75"/>
      <c r="DN156" s="75"/>
      <c r="DO156" s="75"/>
      <c r="DP156" s="75"/>
      <c r="DQ156" s="75"/>
      <c r="DR156" s="75"/>
      <c r="DS156" s="75"/>
      <c r="DT156" s="75"/>
      <c r="DU156" s="75"/>
      <c r="DV156" s="75"/>
      <c r="DW156" s="75"/>
      <c r="DX156" s="75"/>
      <c r="DY156" s="75"/>
      <c r="DZ156" s="75"/>
      <c r="EA156" s="75"/>
      <c r="EB156" s="75"/>
      <c r="EC156" s="75"/>
      <c r="ED156" s="75"/>
      <c r="EE156" s="75"/>
      <c r="EF156" s="75"/>
      <c r="EG156" s="75"/>
      <c r="EH156" s="75"/>
      <c r="EI156" s="75"/>
      <c r="EJ156" s="75"/>
      <c r="EK156" s="75"/>
      <c r="EL156" s="75"/>
      <c r="EM156" s="75"/>
      <c r="EN156" s="75"/>
      <c r="EO156" s="75"/>
      <c r="EP156" s="75"/>
      <c r="EQ156" s="75"/>
      <c r="ER156" s="75"/>
      <c r="ES156" s="75"/>
      <c r="ET156" s="75"/>
      <c r="EU156" s="75"/>
      <c r="EV156" s="75"/>
      <c r="EW156" s="75"/>
      <c r="EX156" s="75"/>
      <c r="EY156" s="75"/>
      <c r="EZ156" s="75"/>
      <c r="FA156" s="75"/>
      <c r="FB156" s="75"/>
      <c r="FC156" s="75"/>
      <c r="FD156" s="75"/>
      <c r="FE156" s="75"/>
      <c r="FF156" s="75"/>
      <c r="FG156" s="75"/>
      <c r="FH156" s="75"/>
      <c r="FI156" s="75"/>
      <c r="FJ156" s="75"/>
      <c r="FK156" s="75"/>
      <c r="FL156" s="75"/>
      <c r="FM156" s="75"/>
      <c r="FN156" s="75"/>
      <c r="FO156" s="75"/>
      <c r="FP156" s="75"/>
      <c r="FQ156" s="75"/>
      <c r="FR156" s="75"/>
      <c r="FS156" s="75"/>
      <c r="FT156" s="75"/>
      <c r="FU156" s="75"/>
      <c r="FV156" s="75"/>
      <c r="FW156" s="75"/>
      <c r="FX156" s="75"/>
      <c r="FY156" s="75"/>
      <c r="FZ156" s="75"/>
      <c r="GA156" s="75"/>
      <c r="GB156" s="75"/>
      <c r="GC156" s="75"/>
      <c r="GD156" s="75"/>
      <c r="GE156" s="75"/>
      <c r="GF156" s="75"/>
      <c r="GG156" s="75"/>
      <c r="GH156" s="75"/>
      <c r="GI156" s="75"/>
      <c r="GJ156" s="75"/>
      <c r="GK156" s="75"/>
      <c r="GL156" s="75"/>
      <c r="GM156" s="75"/>
      <c r="GN156" s="75"/>
      <c r="GO156" s="75"/>
      <c r="GP156" s="75"/>
      <c r="GQ156" s="75"/>
      <c r="GR156" s="75"/>
      <c r="GS156" s="75"/>
      <c r="GT156" s="75"/>
      <c r="GU156" s="75"/>
      <c r="GV156" s="75"/>
      <c r="GW156" s="75"/>
      <c r="GX156" s="75"/>
      <c r="GY156" s="75"/>
      <c r="GZ156" s="75"/>
      <c r="HA156" s="75"/>
      <c r="HB156" s="75"/>
      <c r="HC156" s="75"/>
      <c r="HD156" s="75"/>
      <c r="HE156" s="75"/>
      <c r="HF156" s="75"/>
      <c r="HG156" s="75"/>
      <c r="HH156" s="75"/>
      <c r="HI156" s="75"/>
      <c r="HJ156" s="75"/>
      <c r="HK156" s="75"/>
      <c r="HL156" s="75"/>
      <c r="HM156" s="75"/>
      <c r="HN156" s="75"/>
      <c r="HO156" s="75"/>
      <c r="HP156" s="75"/>
      <c r="HQ156" s="75"/>
      <c r="HR156" s="75"/>
      <c r="HS156" s="75"/>
      <c r="HT156" s="75"/>
      <c r="HU156" s="75"/>
      <c r="HV156" s="75"/>
      <c r="HW156" s="75"/>
      <c r="HX156" s="75"/>
      <c r="HY156" s="75"/>
      <c r="HZ156" s="75"/>
      <c r="IA156" s="75"/>
      <c r="IB156" s="75"/>
      <c r="IC156" s="75"/>
      <c r="ID156" s="75"/>
      <c r="IE156" s="75"/>
      <c r="IF156" s="75"/>
      <c r="IG156" s="75"/>
      <c r="IH156" s="75"/>
      <c r="II156" s="75"/>
      <c r="IJ156" s="75"/>
      <c r="IK156" s="75"/>
      <c r="IL156" s="75"/>
      <c r="IM156" s="75"/>
      <c r="IN156" s="75"/>
      <c r="IO156" s="75"/>
      <c r="IP156" s="75"/>
      <c r="IQ156" s="75"/>
      <c r="IR156" s="75"/>
      <c r="IS156" s="75"/>
      <c r="IT156" s="75"/>
      <c r="IU156" s="75"/>
    </row>
    <row r="157" spans="1:255" s="113" customFormat="1" ht="14.25" customHeight="1">
      <c r="A157" s="226" t="s">
        <v>317</v>
      </c>
      <c r="B157" s="227"/>
      <c r="C157" s="228"/>
      <c r="D157" s="229"/>
      <c r="E157" s="228"/>
      <c r="F157" s="230"/>
      <c r="G157" s="231"/>
      <c r="H157" s="231"/>
      <c r="I157" s="114"/>
      <c r="J157" s="114"/>
      <c r="K157" s="114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4"/>
      <c r="BH157" s="114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4"/>
      <c r="CL157" s="114"/>
      <c r="CM157" s="114"/>
      <c r="CN157" s="114"/>
      <c r="CO157" s="114"/>
      <c r="CP157" s="114"/>
      <c r="CQ157" s="114"/>
      <c r="CR157" s="114"/>
      <c r="CS157" s="114"/>
      <c r="CT157" s="114"/>
      <c r="CU157" s="114"/>
      <c r="CV157" s="114"/>
      <c r="CW157" s="114"/>
      <c r="CX157" s="114"/>
      <c r="CY157" s="114"/>
      <c r="CZ157" s="114"/>
      <c r="DA157" s="114"/>
      <c r="DB157" s="114"/>
      <c r="DC157" s="114"/>
      <c r="DD157" s="114"/>
      <c r="DE157" s="114"/>
      <c r="DF157" s="114"/>
      <c r="DG157" s="114"/>
      <c r="DH157" s="114"/>
      <c r="DI157" s="114"/>
      <c r="DJ157" s="114"/>
      <c r="DK157" s="114"/>
      <c r="DL157" s="114"/>
      <c r="DM157" s="114"/>
      <c r="DN157" s="114"/>
      <c r="DO157" s="114"/>
      <c r="DP157" s="114"/>
      <c r="DQ157" s="114"/>
      <c r="DR157" s="114"/>
      <c r="DS157" s="114"/>
      <c r="DT157" s="114"/>
      <c r="DU157" s="114"/>
      <c r="DV157" s="114"/>
      <c r="DW157" s="114"/>
      <c r="DX157" s="114"/>
      <c r="DY157" s="114"/>
      <c r="DZ157" s="114"/>
      <c r="EA157" s="114"/>
      <c r="EB157" s="114"/>
      <c r="EC157" s="114"/>
      <c r="ED157" s="114"/>
      <c r="EE157" s="114"/>
      <c r="EF157" s="114"/>
      <c r="EG157" s="114"/>
      <c r="EH157" s="114"/>
      <c r="EI157" s="114"/>
      <c r="EJ157" s="114"/>
      <c r="EK157" s="114"/>
      <c r="EL157" s="114"/>
      <c r="EM157" s="114"/>
      <c r="EN157" s="114"/>
      <c r="EO157" s="114"/>
      <c r="EP157" s="114"/>
      <c r="EQ157" s="114"/>
      <c r="ER157" s="114"/>
      <c r="ES157" s="114"/>
      <c r="ET157" s="114"/>
      <c r="EU157" s="114"/>
      <c r="EV157" s="114"/>
      <c r="EW157" s="114"/>
      <c r="EX157" s="114"/>
      <c r="EY157" s="114"/>
      <c r="EZ157" s="114"/>
      <c r="FA157" s="114"/>
      <c r="FB157" s="114"/>
      <c r="FC157" s="114"/>
      <c r="FD157" s="114"/>
      <c r="FE157" s="114"/>
      <c r="FF157" s="114"/>
      <c r="FG157" s="114"/>
      <c r="FH157" s="114"/>
      <c r="FI157" s="114"/>
      <c r="FJ157" s="114"/>
      <c r="FK157" s="114"/>
      <c r="FL157" s="114"/>
      <c r="FM157" s="114"/>
      <c r="FN157" s="114"/>
      <c r="FO157" s="114"/>
      <c r="FP157" s="114"/>
      <c r="FQ157" s="114"/>
      <c r="FR157" s="114"/>
      <c r="FS157" s="114"/>
      <c r="FT157" s="114"/>
      <c r="FU157" s="114"/>
      <c r="FV157" s="114"/>
      <c r="FW157" s="114"/>
      <c r="FX157" s="114"/>
      <c r="FY157" s="114"/>
      <c r="FZ157" s="114"/>
      <c r="GA157" s="114"/>
      <c r="GB157" s="114"/>
      <c r="GC157" s="114"/>
      <c r="GD157" s="114"/>
      <c r="GE157" s="114"/>
      <c r="GF157" s="114"/>
      <c r="GG157" s="114"/>
      <c r="GH157" s="114"/>
      <c r="GI157" s="114"/>
      <c r="GJ157" s="114"/>
      <c r="GK157" s="114"/>
      <c r="GL157" s="114"/>
      <c r="GM157" s="114"/>
      <c r="GN157" s="114"/>
      <c r="GO157" s="114"/>
      <c r="GP157" s="114"/>
      <c r="GQ157" s="114"/>
      <c r="GR157" s="114"/>
      <c r="GS157" s="114"/>
      <c r="GT157" s="114"/>
      <c r="GU157" s="114"/>
      <c r="GV157" s="114"/>
      <c r="GW157" s="114"/>
      <c r="GX157" s="114"/>
      <c r="GY157" s="114"/>
      <c r="GZ157" s="114"/>
      <c r="HA157" s="114"/>
      <c r="HB157" s="114"/>
      <c r="HC157" s="114"/>
      <c r="HD157" s="114"/>
      <c r="HE157" s="114"/>
      <c r="HF157" s="114"/>
      <c r="HG157" s="114"/>
      <c r="HH157" s="114"/>
      <c r="HI157" s="114"/>
      <c r="HJ157" s="114"/>
      <c r="HK157" s="114"/>
      <c r="HL157" s="114"/>
      <c r="HM157" s="114"/>
      <c r="HN157" s="114"/>
      <c r="HO157" s="114"/>
      <c r="HP157" s="114"/>
      <c r="HQ157" s="114"/>
      <c r="HR157" s="114"/>
      <c r="HS157" s="114"/>
      <c r="HT157" s="114"/>
      <c r="HU157" s="114"/>
      <c r="HV157" s="114"/>
      <c r="HW157" s="114"/>
      <c r="HX157" s="114"/>
      <c r="HY157" s="114"/>
      <c r="HZ157" s="114"/>
      <c r="IA157" s="114"/>
      <c r="IB157" s="114"/>
      <c r="IC157" s="114"/>
      <c r="ID157" s="114"/>
      <c r="IE157" s="114"/>
      <c r="IF157" s="114"/>
      <c r="IG157" s="114"/>
      <c r="IH157" s="114"/>
      <c r="II157" s="114"/>
      <c r="IJ157" s="114"/>
      <c r="IK157" s="114"/>
      <c r="IL157" s="114"/>
      <c r="IM157" s="114"/>
      <c r="IN157" s="114"/>
      <c r="IO157" s="114"/>
      <c r="IP157" s="114"/>
      <c r="IQ157" s="114"/>
      <c r="IR157" s="114"/>
      <c r="IS157" s="114"/>
      <c r="IT157" s="114"/>
      <c r="IU157" s="114"/>
    </row>
    <row r="158" spans="1:7" ht="12.75">
      <c r="A158" s="27">
        <v>1</v>
      </c>
      <c r="B158" s="35" t="s">
        <v>318</v>
      </c>
      <c r="C158" s="21" t="s">
        <v>25</v>
      </c>
      <c r="D158" s="22">
        <v>3800267181</v>
      </c>
      <c r="E158" s="23" t="s">
        <v>319</v>
      </c>
      <c r="F158" s="37">
        <v>4900</v>
      </c>
      <c r="G158" s="38"/>
    </row>
    <row r="159" spans="1:255" ht="25.5">
      <c r="A159" s="27">
        <v>2</v>
      </c>
      <c r="B159" s="35" t="s">
        <v>320</v>
      </c>
      <c r="C159" s="21" t="s">
        <v>207</v>
      </c>
      <c r="D159" s="22">
        <v>3800761496</v>
      </c>
      <c r="E159" s="88">
        <v>40724</v>
      </c>
      <c r="F159" s="37">
        <v>21000</v>
      </c>
      <c r="G159" s="55"/>
      <c r="H159" s="55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  <c r="GU159" s="34"/>
      <c r="GV159" s="34"/>
      <c r="GW159" s="34"/>
      <c r="GX159" s="34"/>
      <c r="GY159" s="34"/>
      <c r="GZ159" s="34"/>
      <c r="HA159" s="34"/>
      <c r="HB159" s="34"/>
      <c r="HC159" s="34"/>
      <c r="HD159" s="34"/>
      <c r="HE159" s="34"/>
      <c r="HF159" s="34"/>
      <c r="HG159" s="34"/>
      <c r="HH159" s="34"/>
      <c r="HI159" s="34"/>
      <c r="HJ159" s="34"/>
      <c r="HK159" s="34"/>
      <c r="HL159" s="34"/>
      <c r="HM159" s="34"/>
      <c r="HN159" s="34"/>
      <c r="HO159" s="34"/>
      <c r="HP159" s="34"/>
      <c r="HQ159" s="34"/>
      <c r="HR159" s="34"/>
      <c r="HS159" s="34"/>
      <c r="HT159" s="34"/>
      <c r="HU159" s="34"/>
      <c r="HV159" s="34"/>
      <c r="HW159" s="34"/>
      <c r="HX159" s="34"/>
      <c r="HY159" s="34"/>
      <c r="HZ159" s="34"/>
      <c r="IA159" s="34"/>
      <c r="IB159" s="34"/>
      <c r="IC159" s="34"/>
      <c r="ID159" s="34"/>
      <c r="IE159" s="34"/>
      <c r="IF159" s="34"/>
      <c r="IG159" s="34"/>
      <c r="IH159" s="34"/>
      <c r="II159" s="34"/>
      <c r="IJ159" s="34"/>
      <c r="IK159" s="34"/>
      <c r="IL159" s="34"/>
      <c r="IM159" s="34"/>
      <c r="IN159" s="34"/>
      <c r="IO159" s="34"/>
      <c r="IP159" s="34"/>
      <c r="IQ159" s="34"/>
      <c r="IR159" s="34"/>
      <c r="IS159" s="34"/>
      <c r="IT159" s="34"/>
      <c r="IU159" s="34"/>
    </row>
    <row r="160" spans="1:255" s="49" customFormat="1" ht="25.5">
      <c r="A160" s="27">
        <v>3</v>
      </c>
      <c r="B160" s="59" t="s">
        <v>321</v>
      </c>
      <c r="C160" s="59" t="s">
        <v>322</v>
      </c>
      <c r="D160" s="232">
        <v>3801046266</v>
      </c>
      <c r="E160" s="30">
        <v>41310</v>
      </c>
      <c r="F160" s="57">
        <v>3000</v>
      </c>
      <c r="G160" s="46"/>
      <c r="H160" s="48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  <c r="GU160" s="34"/>
      <c r="GV160" s="34"/>
      <c r="GW160" s="34"/>
      <c r="GX160" s="34"/>
      <c r="GY160" s="34"/>
      <c r="GZ160" s="34"/>
      <c r="HA160" s="34"/>
      <c r="HB160" s="34"/>
      <c r="HC160" s="34"/>
      <c r="HD160" s="34"/>
      <c r="HE160" s="34"/>
      <c r="HF160" s="34"/>
      <c r="HG160" s="34"/>
      <c r="HH160" s="34"/>
      <c r="HI160" s="34"/>
      <c r="HJ160" s="34"/>
      <c r="HK160" s="34"/>
      <c r="HL160" s="34"/>
      <c r="HM160" s="34"/>
      <c r="HN160" s="34"/>
      <c r="HO160" s="34"/>
      <c r="HP160" s="34"/>
      <c r="HQ160" s="34"/>
      <c r="HR160" s="34"/>
      <c r="HS160" s="34"/>
      <c r="HT160" s="34"/>
      <c r="HU160" s="34"/>
      <c r="HV160" s="34"/>
      <c r="HW160" s="34"/>
      <c r="HX160" s="34"/>
      <c r="HY160" s="34"/>
      <c r="HZ160" s="34"/>
      <c r="IA160" s="34"/>
      <c r="IB160" s="34"/>
      <c r="IC160" s="34"/>
      <c r="ID160" s="34"/>
      <c r="IE160" s="34"/>
      <c r="IF160" s="34"/>
      <c r="IG160" s="34"/>
      <c r="IH160" s="34"/>
      <c r="II160" s="34"/>
      <c r="IJ160" s="34"/>
      <c r="IK160" s="34"/>
      <c r="IL160" s="34"/>
      <c r="IM160" s="34"/>
      <c r="IN160" s="34"/>
      <c r="IO160" s="34"/>
      <c r="IP160" s="34"/>
      <c r="IQ160" s="34"/>
      <c r="IR160" s="34"/>
      <c r="IS160" s="34"/>
      <c r="IT160" s="34"/>
      <c r="IU160" s="34"/>
    </row>
    <row r="161" spans="1:255" ht="25.5">
      <c r="A161" s="27">
        <v>4</v>
      </c>
      <c r="B161" s="60" t="s">
        <v>323</v>
      </c>
      <c r="C161" s="59" t="s">
        <v>324</v>
      </c>
      <c r="D161" s="29">
        <v>3801098296</v>
      </c>
      <c r="E161" s="61" t="s">
        <v>325</v>
      </c>
      <c r="F161" s="62">
        <v>6000</v>
      </c>
      <c r="G161" s="58"/>
      <c r="H161" s="48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  <c r="GU161" s="34"/>
      <c r="GV161" s="34"/>
      <c r="GW161" s="34"/>
      <c r="GX161" s="34"/>
      <c r="GY161" s="34"/>
      <c r="GZ161" s="34"/>
      <c r="HA161" s="34"/>
      <c r="HB161" s="34"/>
      <c r="HC161" s="34"/>
      <c r="HD161" s="34"/>
      <c r="HE161" s="34"/>
      <c r="HF161" s="34"/>
      <c r="HG161" s="34"/>
      <c r="HH161" s="34"/>
      <c r="HI161" s="34"/>
      <c r="HJ161" s="34"/>
      <c r="HK161" s="34"/>
      <c r="HL161" s="34"/>
      <c r="HM161" s="34"/>
      <c r="HN161" s="34"/>
      <c r="HO161" s="34"/>
      <c r="HP161" s="34"/>
      <c r="HQ161" s="34"/>
      <c r="HR161" s="34"/>
      <c r="HS161" s="34"/>
      <c r="HT161" s="34"/>
      <c r="HU161" s="34"/>
      <c r="HV161" s="34"/>
      <c r="HW161" s="34"/>
      <c r="HX161" s="34"/>
      <c r="HY161" s="34"/>
      <c r="HZ161" s="34"/>
      <c r="IA161" s="34"/>
      <c r="IB161" s="34"/>
      <c r="IC161" s="34"/>
      <c r="ID161" s="34"/>
      <c r="IE161" s="34"/>
      <c r="IF161" s="34"/>
      <c r="IG161" s="34"/>
      <c r="IH161" s="34"/>
      <c r="II161" s="34"/>
      <c r="IJ161" s="34"/>
      <c r="IK161" s="34"/>
      <c r="IL161" s="34"/>
      <c r="IM161" s="34"/>
      <c r="IN161" s="34"/>
      <c r="IO161" s="34"/>
      <c r="IP161" s="34"/>
      <c r="IQ161" s="34"/>
      <c r="IR161" s="34"/>
      <c r="IS161" s="34"/>
      <c r="IT161" s="34"/>
      <c r="IU161" s="34"/>
    </row>
    <row r="162" spans="1:255" s="123" customFormat="1" ht="15.75">
      <c r="A162" s="125">
        <v>4</v>
      </c>
      <c r="B162" s="118"/>
      <c r="C162" s="119"/>
      <c r="D162" s="119"/>
      <c r="E162" s="120"/>
      <c r="F162" s="214">
        <f>SUM(F158:F161)</f>
        <v>34900</v>
      </c>
      <c r="G162" s="73"/>
      <c r="H162" s="74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  <c r="CH162" s="75"/>
      <c r="CI162" s="75"/>
      <c r="CJ162" s="75"/>
      <c r="CK162" s="75"/>
      <c r="CL162" s="75"/>
      <c r="CM162" s="75"/>
      <c r="CN162" s="75"/>
      <c r="CO162" s="75"/>
      <c r="CP162" s="75"/>
      <c r="CQ162" s="75"/>
      <c r="CR162" s="75"/>
      <c r="CS162" s="75"/>
      <c r="CT162" s="75"/>
      <c r="CU162" s="75"/>
      <c r="CV162" s="75"/>
      <c r="CW162" s="75"/>
      <c r="CX162" s="75"/>
      <c r="CY162" s="75"/>
      <c r="CZ162" s="75"/>
      <c r="DA162" s="75"/>
      <c r="DB162" s="75"/>
      <c r="DC162" s="75"/>
      <c r="DD162" s="75"/>
      <c r="DE162" s="75"/>
      <c r="DF162" s="75"/>
      <c r="DG162" s="75"/>
      <c r="DH162" s="75"/>
      <c r="DI162" s="75"/>
      <c r="DJ162" s="75"/>
      <c r="DK162" s="75"/>
      <c r="DL162" s="75"/>
      <c r="DM162" s="75"/>
      <c r="DN162" s="75"/>
      <c r="DO162" s="75"/>
      <c r="DP162" s="75"/>
      <c r="DQ162" s="75"/>
      <c r="DR162" s="75"/>
      <c r="DS162" s="75"/>
      <c r="DT162" s="75"/>
      <c r="DU162" s="75"/>
      <c r="DV162" s="75"/>
      <c r="DW162" s="75"/>
      <c r="DX162" s="75"/>
      <c r="DY162" s="75"/>
      <c r="DZ162" s="75"/>
      <c r="EA162" s="75"/>
      <c r="EB162" s="75"/>
      <c r="EC162" s="75"/>
      <c r="ED162" s="75"/>
      <c r="EE162" s="75"/>
      <c r="EF162" s="75"/>
      <c r="EG162" s="75"/>
      <c r="EH162" s="75"/>
      <c r="EI162" s="75"/>
      <c r="EJ162" s="75"/>
      <c r="EK162" s="75"/>
      <c r="EL162" s="75"/>
      <c r="EM162" s="75"/>
      <c r="EN162" s="75"/>
      <c r="EO162" s="75"/>
      <c r="EP162" s="75"/>
      <c r="EQ162" s="75"/>
      <c r="ER162" s="75"/>
      <c r="ES162" s="75"/>
      <c r="ET162" s="75"/>
      <c r="EU162" s="75"/>
      <c r="EV162" s="75"/>
      <c r="EW162" s="75"/>
      <c r="EX162" s="75"/>
      <c r="EY162" s="75"/>
      <c r="EZ162" s="75"/>
      <c r="FA162" s="75"/>
      <c r="FB162" s="75"/>
      <c r="FC162" s="75"/>
      <c r="FD162" s="75"/>
      <c r="FE162" s="75"/>
      <c r="FF162" s="75"/>
      <c r="FG162" s="75"/>
      <c r="FH162" s="75"/>
      <c r="FI162" s="75"/>
      <c r="FJ162" s="75"/>
      <c r="FK162" s="75"/>
      <c r="FL162" s="75"/>
      <c r="FM162" s="75"/>
      <c r="FN162" s="75"/>
      <c r="FO162" s="75"/>
      <c r="FP162" s="75"/>
      <c r="FQ162" s="75"/>
      <c r="FR162" s="75"/>
      <c r="FS162" s="75"/>
      <c r="FT162" s="75"/>
      <c r="FU162" s="75"/>
      <c r="FV162" s="75"/>
      <c r="FW162" s="75"/>
      <c r="FX162" s="75"/>
      <c r="FY162" s="75"/>
      <c r="FZ162" s="75"/>
      <c r="GA162" s="75"/>
      <c r="GB162" s="75"/>
      <c r="GC162" s="75"/>
      <c r="GD162" s="75"/>
      <c r="GE162" s="75"/>
      <c r="GF162" s="75"/>
      <c r="GG162" s="75"/>
      <c r="GH162" s="75"/>
      <c r="GI162" s="75"/>
      <c r="GJ162" s="75"/>
      <c r="GK162" s="75"/>
      <c r="GL162" s="75"/>
      <c r="GM162" s="75"/>
      <c r="GN162" s="75"/>
      <c r="GO162" s="75"/>
      <c r="GP162" s="75"/>
      <c r="GQ162" s="75"/>
      <c r="GR162" s="75"/>
      <c r="GS162" s="75"/>
      <c r="GT162" s="75"/>
      <c r="GU162" s="75"/>
      <c r="GV162" s="75"/>
      <c r="GW162" s="75"/>
      <c r="GX162" s="75"/>
      <c r="GY162" s="75"/>
      <c r="GZ162" s="75"/>
      <c r="HA162" s="75"/>
      <c r="HB162" s="75"/>
      <c r="HC162" s="75"/>
      <c r="HD162" s="75"/>
      <c r="HE162" s="75"/>
      <c r="HF162" s="75"/>
      <c r="HG162" s="75"/>
      <c r="HH162" s="75"/>
      <c r="HI162" s="75"/>
      <c r="HJ162" s="75"/>
      <c r="HK162" s="75"/>
      <c r="HL162" s="75"/>
      <c r="HM162" s="75"/>
      <c r="HN162" s="75"/>
      <c r="HO162" s="75"/>
      <c r="HP162" s="75"/>
      <c r="HQ162" s="75"/>
      <c r="HR162" s="75"/>
      <c r="HS162" s="75"/>
      <c r="HT162" s="75"/>
      <c r="HU162" s="75"/>
      <c r="HV162" s="75"/>
      <c r="HW162" s="75"/>
      <c r="HX162" s="75"/>
      <c r="HY162" s="75"/>
      <c r="HZ162" s="75"/>
      <c r="IA162" s="75"/>
      <c r="IB162" s="75"/>
      <c r="IC162" s="75"/>
      <c r="ID162" s="75"/>
      <c r="IE162" s="75"/>
      <c r="IF162" s="75"/>
      <c r="IG162" s="75"/>
      <c r="IH162" s="75"/>
      <c r="II162" s="75"/>
      <c r="IJ162" s="75"/>
      <c r="IK162" s="75"/>
      <c r="IL162" s="75"/>
      <c r="IM162" s="75"/>
      <c r="IN162" s="75"/>
      <c r="IO162" s="75"/>
      <c r="IP162" s="75"/>
      <c r="IQ162" s="75"/>
      <c r="IR162" s="75"/>
      <c r="IS162" s="75"/>
      <c r="IT162" s="75"/>
      <c r="IU162" s="75"/>
    </row>
    <row r="163" spans="1:255" s="113" customFormat="1" ht="14.25" customHeight="1">
      <c r="A163" s="233" t="s">
        <v>197</v>
      </c>
      <c r="B163" s="233"/>
      <c r="C163" s="234"/>
      <c r="D163" s="235"/>
      <c r="E163" s="234"/>
      <c r="F163" s="236"/>
      <c r="G163" s="237"/>
      <c r="H163" s="231"/>
      <c r="I163" s="114"/>
      <c r="J163" s="114"/>
      <c r="K163" s="114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4"/>
      <c r="AF163" s="114"/>
      <c r="AG163" s="114"/>
      <c r="AH163" s="114"/>
      <c r="AI163" s="114"/>
      <c r="AJ163" s="114"/>
      <c r="AK163" s="114"/>
      <c r="AL163" s="114"/>
      <c r="AM163" s="114"/>
      <c r="AN163" s="114"/>
      <c r="AO163" s="114"/>
      <c r="AP163" s="114"/>
      <c r="AQ163" s="114"/>
      <c r="AR163" s="114"/>
      <c r="AS163" s="114"/>
      <c r="AT163" s="114"/>
      <c r="AU163" s="114"/>
      <c r="AV163" s="114"/>
      <c r="AW163" s="114"/>
      <c r="AX163" s="114"/>
      <c r="AY163" s="114"/>
      <c r="AZ163" s="114"/>
      <c r="BA163" s="114"/>
      <c r="BB163" s="114"/>
      <c r="BC163" s="114"/>
      <c r="BD163" s="114"/>
      <c r="BE163" s="114"/>
      <c r="BF163" s="114"/>
      <c r="BG163" s="114"/>
      <c r="BH163" s="114"/>
      <c r="BI163" s="114"/>
      <c r="BJ163" s="114"/>
      <c r="BK163" s="114"/>
      <c r="BL163" s="114"/>
      <c r="BM163" s="114"/>
      <c r="BN163" s="114"/>
      <c r="BO163" s="114"/>
      <c r="BP163" s="114"/>
      <c r="BQ163" s="114"/>
      <c r="BR163" s="114"/>
      <c r="BS163" s="114"/>
      <c r="BT163" s="114"/>
      <c r="BU163" s="114"/>
      <c r="BV163" s="114"/>
      <c r="BW163" s="114"/>
      <c r="BX163" s="114"/>
      <c r="BY163" s="114"/>
      <c r="BZ163" s="114"/>
      <c r="CA163" s="114"/>
      <c r="CB163" s="114"/>
      <c r="CC163" s="114"/>
      <c r="CD163" s="114"/>
      <c r="CE163" s="114"/>
      <c r="CF163" s="114"/>
      <c r="CG163" s="114"/>
      <c r="CH163" s="114"/>
      <c r="CI163" s="114"/>
      <c r="CJ163" s="114"/>
      <c r="CK163" s="114"/>
      <c r="CL163" s="114"/>
      <c r="CM163" s="114"/>
      <c r="CN163" s="114"/>
      <c r="CO163" s="114"/>
      <c r="CP163" s="114"/>
      <c r="CQ163" s="114"/>
      <c r="CR163" s="114"/>
      <c r="CS163" s="114"/>
      <c r="CT163" s="114"/>
      <c r="CU163" s="114"/>
      <c r="CV163" s="114"/>
      <c r="CW163" s="114"/>
      <c r="CX163" s="114"/>
      <c r="CY163" s="114"/>
      <c r="CZ163" s="114"/>
      <c r="DA163" s="114"/>
      <c r="DB163" s="114"/>
      <c r="DC163" s="114"/>
      <c r="DD163" s="114"/>
      <c r="DE163" s="114"/>
      <c r="DF163" s="114"/>
      <c r="DG163" s="114"/>
      <c r="DH163" s="114"/>
      <c r="DI163" s="114"/>
      <c r="DJ163" s="114"/>
      <c r="DK163" s="114"/>
      <c r="DL163" s="114"/>
      <c r="DM163" s="114"/>
      <c r="DN163" s="114"/>
      <c r="DO163" s="114"/>
      <c r="DP163" s="114"/>
      <c r="DQ163" s="114"/>
      <c r="DR163" s="114"/>
      <c r="DS163" s="114"/>
      <c r="DT163" s="114"/>
      <c r="DU163" s="114"/>
      <c r="DV163" s="114"/>
      <c r="DW163" s="114"/>
      <c r="DX163" s="114"/>
      <c r="DY163" s="114"/>
      <c r="DZ163" s="114"/>
      <c r="EA163" s="114"/>
      <c r="EB163" s="114"/>
      <c r="EC163" s="114"/>
      <c r="ED163" s="114"/>
      <c r="EE163" s="114"/>
      <c r="EF163" s="114"/>
      <c r="EG163" s="114"/>
      <c r="EH163" s="114"/>
      <c r="EI163" s="114"/>
      <c r="EJ163" s="114"/>
      <c r="EK163" s="114"/>
      <c r="EL163" s="114"/>
      <c r="EM163" s="114"/>
      <c r="EN163" s="114"/>
      <c r="EO163" s="114"/>
      <c r="EP163" s="114"/>
      <c r="EQ163" s="114"/>
      <c r="ER163" s="114"/>
      <c r="ES163" s="114"/>
      <c r="ET163" s="114"/>
      <c r="EU163" s="114"/>
      <c r="EV163" s="114"/>
      <c r="EW163" s="114"/>
      <c r="EX163" s="114"/>
      <c r="EY163" s="114"/>
      <c r="EZ163" s="114"/>
      <c r="FA163" s="114"/>
      <c r="FB163" s="114"/>
      <c r="FC163" s="114"/>
      <c r="FD163" s="114"/>
      <c r="FE163" s="114"/>
      <c r="FF163" s="114"/>
      <c r="FG163" s="114"/>
      <c r="FH163" s="114"/>
      <c r="FI163" s="114"/>
      <c r="FJ163" s="114"/>
      <c r="FK163" s="114"/>
      <c r="FL163" s="114"/>
      <c r="FM163" s="114"/>
      <c r="FN163" s="114"/>
      <c r="FO163" s="114"/>
      <c r="FP163" s="114"/>
      <c r="FQ163" s="114"/>
      <c r="FR163" s="114"/>
      <c r="FS163" s="114"/>
      <c r="FT163" s="114"/>
      <c r="FU163" s="114"/>
      <c r="FV163" s="114"/>
      <c r="FW163" s="114"/>
      <c r="FX163" s="114"/>
      <c r="FY163" s="114"/>
      <c r="FZ163" s="114"/>
      <c r="GA163" s="114"/>
      <c r="GB163" s="114"/>
      <c r="GC163" s="114"/>
      <c r="GD163" s="114"/>
      <c r="GE163" s="114"/>
      <c r="GF163" s="114"/>
      <c r="GG163" s="114"/>
      <c r="GH163" s="114"/>
      <c r="GI163" s="114"/>
      <c r="GJ163" s="114"/>
      <c r="GK163" s="114"/>
      <c r="GL163" s="114"/>
      <c r="GM163" s="114"/>
      <c r="GN163" s="114"/>
      <c r="GO163" s="114"/>
      <c r="GP163" s="114"/>
      <c r="GQ163" s="114"/>
      <c r="GR163" s="114"/>
      <c r="GS163" s="114"/>
      <c r="GT163" s="114"/>
      <c r="GU163" s="114"/>
      <c r="GV163" s="114"/>
      <c r="GW163" s="114"/>
      <c r="GX163" s="114"/>
      <c r="GY163" s="114"/>
      <c r="GZ163" s="114"/>
      <c r="HA163" s="114"/>
      <c r="HB163" s="114"/>
      <c r="HC163" s="114"/>
      <c r="HD163" s="114"/>
      <c r="HE163" s="114"/>
      <c r="HF163" s="114"/>
      <c r="HG163" s="114"/>
      <c r="HH163" s="114"/>
      <c r="HI163" s="114"/>
      <c r="HJ163" s="114"/>
      <c r="HK163" s="114"/>
      <c r="HL163" s="114"/>
      <c r="HM163" s="114"/>
      <c r="HN163" s="114"/>
      <c r="HO163" s="114"/>
      <c r="HP163" s="114"/>
      <c r="HQ163" s="114"/>
      <c r="HR163" s="114"/>
      <c r="HS163" s="114"/>
      <c r="HT163" s="114"/>
      <c r="HU163" s="114"/>
      <c r="HV163" s="114"/>
      <c r="HW163" s="114"/>
      <c r="HX163" s="114"/>
      <c r="HY163" s="114"/>
      <c r="HZ163" s="114"/>
      <c r="IA163" s="114"/>
      <c r="IB163" s="114"/>
      <c r="IC163" s="114"/>
      <c r="ID163" s="114"/>
      <c r="IE163" s="114"/>
      <c r="IF163" s="114"/>
      <c r="IG163" s="114"/>
      <c r="IH163" s="114"/>
      <c r="II163" s="114"/>
      <c r="IJ163" s="114"/>
      <c r="IK163" s="114"/>
      <c r="IL163" s="114"/>
      <c r="IM163" s="114"/>
      <c r="IN163" s="114"/>
      <c r="IO163" s="114"/>
      <c r="IP163" s="114"/>
      <c r="IQ163" s="114"/>
      <c r="IR163" s="114"/>
      <c r="IS163" s="114"/>
      <c r="IT163" s="114"/>
      <c r="IU163" s="114"/>
    </row>
    <row r="164" spans="1:6" ht="25.5">
      <c r="A164" s="27">
        <v>1</v>
      </c>
      <c r="B164" s="21" t="s">
        <v>326</v>
      </c>
      <c r="C164" s="21" t="s">
        <v>327</v>
      </c>
      <c r="D164" s="22">
        <v>3800750102</v>
      </c>
      <c r="E164" s="238" t="s">
        <v>328</v>
      </c>
      <c r="F164" s="37">
        <v>4000</v>
      </c>
    </row>
    <row r="165" spans="1:8" s="184" customFormat="1" ht="15.75">
      <c r="A165" s="107">
        <v>1</v>
      </c>
      <c r="B165" s="183"/>
      <c r="C165" s="183"/>
      <c r="D165" s="183"/>
      <c r="E165" s="183"/>
      <c r="F165" s="72">
        <f>SUM(F164:F164)</f>
        <v>4000</v>
      </c>
      <c r="G165" s="121"/>
      <c r="H165" s="122"/>
    </row>
    <row r="167" spans="1:7" s="244" customFormat="1" ht="20.25">
      <c r="A167" s="241">
        <f>SUM(A30,A75,A86,A90,A99,A116,A126,A129,A136,A151,A156,A162,A165)</f>
        <v>133</v>
      </c>
      <c r="B167" s="242" t="s">
        <v>329</v>
      </c>
      <c r="C167" s="243"/>
      <c r="F167" s="245">
        <f>SUM(F30,F75,F86,F90,F99,F116,F126,F129,F136,F151,F156,F162,F165,)</f>
        <v>749691</v>
      </c>
      <c r="G167" s="246"/>
    </row>
    <row r="170" spans="1:12" s="250" customFormat="1" ht="15.75">
      <c r="A170" s="247" t="s">
        <v>1</v>
      </c>
      <c r="B170" s="247" t="s">
        <v>330</v>
      </c>
      <c r="C170" s="248" t="s">
        <v>331</v>
      </c>
      <c r="D170" s="248"/>
      <c r="E170" s="249" t="s">
        <v>332</v>
      </c>
      <c r="F170" s="249"/>
      <c r="G170" s="248" t="s">
        <v>333</v>
      </c>
      <c r="H170" s="248"/>
      <c r="I170" s="248" t="s">
        <v>334</v>
      </c>
      <c r="J170" s="248"/>
      <c r="K170" s="248" t="s">
        <v>335</v>
      </c>
      <c r="L170" s="248"/>
    </row>
    <row r="171" spans="1:12" s="250" customFormat="1" ht="15.75">
      <c r="A171" s="251"/>
      <c r="B171" s="251"/>
      <c r="C171" s="252" t="s">
        <v>336</v>
      </c>
      <c r="D171" s="253" t="s">
        <v>337</v>
      </c>
      <c r="E171" s="253" t="s">
        <v>336</v>
      </c>
      <c r="F171" s="253" t="s">
        <v>337</v>
      </c>
      <c r="G171" s="252" t="s">
        <v>336</v>
      </c>
      <c r="H171" s="253" t="s">
        <v>337</v>
      </c>
      <c r="I171" s="253" t="s">
        <v>336</v>
      </c>
      <c r="J171" s="253" t="s">
        <v>337</v>
      </c>
      <c r="K171" s="253" t="s">
        <v>336</v>
      </c>
      <c r="L171" s="253" t="s">
        <v>337</v>
      </c>
    </row>
    <row r="172" spans="1:12" s="250" customFormat="1" ht="15.75">
      <c r="A172" s="253">
        <v>7</v>
      </c>
      <c r="B172" s="254" t="s">
        <v>338</v>
      </c>
      <c r="C172" s="255">
        <f>SUM(E172,G172,I172,K172)</f>
        <v>133</v>
      </c>
      <c r="D172" s="256">
        <f>SUM(F172,H172,J172,L172)</f>
        <v>749691</v>
      </c>
      <c r="E172" s="257">
        <f>SUM(A30,A99,A136)</f>
        <v>35</v>
      </c>
      <c r="F172" s="256">
        <f>SUM(F30,F99,F136)</f>
        <v>42000</v>
      </c>
      <c r="G172" s="255">
        <f>SUM(A75,A116,A151,A156)</f>
        <v>73</v>
      </c>
      <c r="H172" s="256">
        <f>SUM(F75,F116,F151,F156)</f>
        <v>187600</v>
      </c>
      <c r="I172" s="257">
        <f>SUM(A86,A126,A162)</f>
        <v>21</v>
      </c>
      <c r="J172" s="256">
        <f>SUM(F86,F126,F162)</f>
        <v>136600</v>
      </c>
      <c r="K172" s="257">
        <f>SUM(A90,A129,A165)</f>
        <v>4</v>
      </c>
      <c r="L172" s="256">
        <f>SUM(F90,F129,F165)</f>
        <v>383491</v>
      </c>
    </row>
    <row r="173" spans="1:12" s="258" customFormat="1" ht="15.75" customHeight="1">
      <c r="A173" s="247" t="s">
        <v>1</v>
      </c>
      <c r="B173" s="247" t="s">
        <v>330</v>
      </c>
      <c r="C173" s="248" t="s">
        <v>331</v>
      </c>
      <c r="D173" s="248"/>
      <c r="E173" s="249" t="s">
        <v>339</v>
      </c>
      <c r="F173" s="249"/>
      <c r="G173" s="248" t="s">
        <v>340</v>
      </c>
      <c r="H173" s="248"/>
      <c r="I173" s="248" t="s">
        <v>341</v>
      </c>
      <c r="J173" s="248"/>
      <c r="K173" s="248" t="s">
        <v>342</v>
      </c>
      <c r="L173" s="248"/>
    </row>
    <row r="174" spans="1:12" s="258" customFormat="1" ht="15.75">
      <c r="A174" s="251"/>
      <c r="B174" s="251"/>
      <c r="C174" s="253" t="s">
        <v>336</v>
      </c>
      <c r="D174" s="253" t="s">
        <v>337</v>
      </c>
      <c r="E174" s="253" t="s">
        <v>336</v>
      </c>
      <c r="F174" s="253" t="s">
        <v>337</v>
      </c>
      <c r="G174" s="252" t="s">
        <v>336</v>
      </c>
      <c r="H174" s="253" t="s">
        <v>337</v>
      </c>
      <c r="I174" s="253" t="s">
        <v>336</v>
      </c>
      <c r="J174" s="253" t="s">
        <v>337</v>
      </c>
      <c r="K174" s="253" t="s">
        <v>336</v>
      </c>
      <c r="L174" s="253" t="s">
        <v>337</v>
      </c>
    </row>
    <row r="175" spans="1:12" s="258" customFormat="1" ht="19.5" customHeight="1">
      <c r="A175" s="253">
        <v>7</v>
      </c>
      <c r="B175" s="254" t="s">
        <v>338</v>
      </c>
      <c r="C175" s="255">
        <f>SUM(E175,G175,I175,K175)</f>
        <v>133</v>
      </c>
      <c r="D175" s="256">
        <f>SUM(F175,H175,J175,L175)</f>
        <v>749691</v>
      </c>
      <c r="E175" s="257">
        <f>SUM(A30,A75,A86,A90)</f>
        <v>79</v>
      </c>
      <c r="F175" s="256">
        <f>SUM(F30,F75,F86,F90)</f>
        <v>588491</v>
      </c>
      <c r="G175" s="255">
        <f>SUM(A99,A116,A126,A129)</f>
        <v>30</v>
      </c>
      <c r="H175" s="256">
        <f>SUM(F99,F116,F126,F129)</f>
        <v>87500</v>
      </c>
      <c r="I175" s="257">
        <f>SUM(A136,A151)</f>
        <v>17</v>
      </c>
      <c r="J175" s="256">
        <f>SUM(F136,F151)</f>
        <v>32800</v>
      </c>
      <c r="K175" s="257">
        <f>SUM(A156,A162,A165)</f>
        <v>7</v>
      </c>
      <c r="L175" s="256">
        <f>SUM(F156,F162,F165)</f>
        <v>40900</v>
      </c>
    </row>
  </sheetData>
  <mergeCells count="45">
    <mergeCell ref="G170:H170"/>
    <mergeCell ref="I170:J170"/>
    <mergeCell ref="K170:L170"/>
    <mergeCell ref="A173:A174"/>
    <mergeCell ref="B173:B174"/>
    <mergeCell ref="C173:D173"/>
    <mergeCell ref="E173:F173"/>
    <mergeCell ref="G173:H173"/>
    <mergeCell ref="I173:J173"/>
    <mergeCell ref="K173:L173"/>
    <mergeCell ref="B162:E162"/>
    <mergeCell ref="A163:B163"/>
    <mergeCell ref="B165:E165"/>
    <mergeCell ref="A170:A171"/>
    <mergeCell ref="B170:B171"/>
    <mergeCell ref="C170:D170"/>
    <mergeCell ref="E170:F170"/>
    <mergeCell ref="A152:F152"/>
    <mergeCell ref="A153:B153"/>
    <mergeCell ref="B156:E156"/>
    <mergeCell ref="A157:B157"/>
    <mergeCell ref="A131:F131"/>
    <mergeCell ref="B136:E136"/>
    <mergeCell ref="A137:F137"/>
    <mergeCell ref="B151:E151"/>
    <mergeCell ref="B126:E126"/>
    <mergeCell ref="A127:F127"/>
    <mergeCell ref="B129:E129"/>
    <mergeCell ref="A130:F130"/>
    <mergeCell ref="B99:E99"/>
    <mergeCell ref="A100:F100"/>
    <mergeCell ref="B116:E116"/>
    <mergeCell ref="A117:F117"/>
    <mergeCell ref="A87:F87"/>
    <mergeCell ref="B90:E90"/>
    <mergeCell ref="A91:F91"/>
    <mergeCell ref="A92:F92"/>
    <mergeCell ref="A31:F31"/>
    <mergeCell ref="B75:E75"/>
    <mergeCell ref="A76:F76"/>
    <mergeCell ref="B86:E86"/>
    <mergeCell ref="A1:F1"/>
    <mergeCell ref="A3:F3"/>
    <mergeCell ref="A4:B4"/>
    <mergeCell ref="B30:E3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2016-02-24T02:49:43Z</dcterms:created>
  <dcterms:modified xsi:type="dcterms:W3CDTF">2016-02-24T02:50:59Z</dcterms:modified>
  <cp:category/>
  <cp:version/>
  <cp:contentType/>
  <cp:contentStatus/>
</cp:coreProperties>
</file>